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ad.eg.si\fs\Users\EG0499\Documents\Javna naročila\NAROČILA 2020\NMV20-011 - Obnova apartmajev Bohinj\"/>
    </mc:Choice>
  </mc:AlternateContent>
  <xr:revisionPtr revIDLastSave="0" documentId="8_{69B83B37-A3C2-4126-8B65-815DC3D038A3}" xr6:coauthVersionLast="44" xr6:coauthVersionMax="44" xr10:uidLastSave="{00000000-0000-0000-0000-000000000000}"/>
  <bookViews>
    <workbookView xWindow="-120" yWindow="-120" windowWidth="29040" windowHeight="17640" tabRatio="842" firstSheet="5" activeTab="12" xr2:uid="{00000000-000D-0000-FFFF-FFFF00000000}"/>
  </bookViews>
  <sheets>
    <sheet name="GLAVA" sheetId="1" r:id="rId1"/>
    <sheet name="A. GRADBENA REKAPITULACIJA" sheetId="2" r:id="rId2"/>
    <sheet name="rušitvena dela" sheetId="20" r:id="rId3"/>
    <sheet name="gradbena dela" sheetId="31" r:id="rId4"/>
    <sheet name="B. OBRTNIŠKA REKAPITULACIJA" sheetId="35" r:id="rId5"/>
    <sheet name="stavbno pohištvo" sheetId="43" r:id="rId6"/>
    <sheet name="tlakarska dela" sheetId="34" r:id="rId7"/>
    <sheet name="slikopleskarska dela" sheetId="36" r:id="rId8"/>
    <sheet name="C. ELEKTRO INŠTALACIJE" sheetId="37" r:id="rId9"/>
    <sheet name="D. STROJNE INŠTALACIJE" sheetId="40" r:id="rId10"/>
    <sheet name="vodovod-kanalizacija" sheetId="41" r:id="rId11"/>
    <sheet name="ogrevanje" sheetId="44" r:id="rId12"/>
    <sheet name="E. NOTRANJA OPREMA" sheetId="45" r:id="rId13"/>
    <sheet name="F. KOPALNICE AP 1,2" sheetId="46" r:id="rId14"/>
  </sheets>
  <externalReferences>
    <externalReference r:id="rId15"/>
  </externalReferences>
  <definedNames>
    <definedName name="Excel_BuiltIn_Print_Area_1" localSheetId="9">#REF!</definedName>
    <definedName name="Excel_BuiltIn_Print_Area_1" localSheetId="12">#REF!</definedName>
    <definedName name="Excel_BuiltIn_Print_Area_1" localSheetId="10">#REF!</definedName>
    <definedName name="Excel_BuiltIn_Print_Area_1">#REF!</definedName>
    <definedName name="Excel_BuiltIn_Print_Area_3_1" localSheetId="9">#REF!</definedName>
    <definedName name="Excel_BuiltIn_Print_Area_3_1" localSheetId="10">#REF!</definedName>
    <definedName name="Excel_BuiltIn_Print_Area_3_1">#REF!</definedName>
    <definedName name="Excel_BuiltIn_Print_Area_3_1_1" localSheetId="9">#REF!</definedName>
    <definedName name="Excel_BuiltIn_Print_Area_3_1_1" localSheetId="10">#REF!</definedName>
    <definedName name="Excel_BuiltIn_Print_Area_3_1_1">#REF!</definedName>
    <definedName name="Excel_BuiltIn_Print_Area_3_1_1_1" localSheetId="9">#REF!</definedName>
    <definedName name="Excel_BuiltIn_Print_Area_3_1_1_1" localSheetId="10">#REF!</definedName>
    <definedName name="Excel_BuiltIn_Print_Area_3_1_1_1">#REF!</definedName>
    <definedName name="Excel_BuiltIn_Print_Area_4" localSheetId="9">#REF!</definedName>
    <definedName name="Excel_BuiltIn_Print_Area_4" localSheetId="10">#REF!</definedName>
    <definedName name="Excel_BuiltIn_Print_Area_4">#REF!</definedName>
    <definedName name="Excel_BuiltIn_Print_Area_5" localSheetId="9">#REF!</definedName>
    <definedName name="Excel_BuiltIn_Print_Area_5" localSheetId="10">#REF!</definedName>
    <definedName name="Excel_BuiltIn_Print_Area_5">#REF!</definedName>
    <definedName name="grad.rekap.">'A. GRADBENA REKAPITULACIJA'!$A$1</definedName>
    <definedName name="_xlnm.Print_Area" localSheetId="8">'C. ELEKTRO INŠTALACIJE'!$A$1:$G$39</definedName>
    <definedName name="_xlnm.Print_Area" localSheetId="9">'D. STROJNE INŠTALACIJE'!$A$1:$I$10</definedName>
    <definedName name="_xlnm.Print_Area" localSheetId="13">'F. KOPALNICE AP 1,2'!$1:$88</definedName>
    <definedName name="_xlnm.Print_Area" localSheetId="5">'stavbno pohištvo'!$A$1:$F$17</definedName>
    <definedName name="_xlnm.Print_Area" localSheetId="10">'vodovod-kanalizacija'!$A$1:$F$29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46" l="1"/>
  <c r="A11" i="41" l="1"/>
  <c r="A7" i="41"/>
  <c r="B5" i="40"/>
  <c r="A13" i="41" l="1"/>
  <c r="A13" i="37"/>
  <c r="A17" i="37" s="1"/>
  <c r="A21" i="37" s="1"/>
  <c r="A21" i="41" l="1"/>
  <c r="A24" i="37"/>
  <c r="A28" i="37" s="1"/>
  <c r="A30" i="37" l="1"/>
  <c r="A34" i="37" s="1"/>
  <c r="A24" i="41"/>
  <c r="A27" i="41" s="1"/>
  <c r="B17" i="35"/>
  <c r="B16" i="35"/>
  <c r="B16" i="2"/>
  <c r="B15" i="2"/>
  <c r="F26" i="34"/>
  <c r="F27" i="34" l="1"/>
</calcChain>
</file>

<file path=xl/sharedStrings.xml><?xml version="1.0" encoding="utf-8"?>
<sst xmlns="http://schemas.openxmlformats.org/spreadsheetml/2006/main" count="655" uniqueCount="334">
  <si>
    <t>ur</t>
  </si>
  <si>
    <t>REKAPITULACIJA GRADBENIH DEL :</t>
  </si>
  <si>
    <t>SKUPAJ :</t>
  </si>
  <si>
    <t>REKAPITULACIJA</t>
  </si>
  <si>
    <t>GRADBENA DELA :</t>
  </si>
  <si>
    <t>I.</t>
  </si>
  <si>
    <t>II.</t>
  </si>
  <si>
    <t>III.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</si>
  <si>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</si>
  <si>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</si>
  <si>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</si>
  <si>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</si>
  <si>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</si>
  <si>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</si>
  <si>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</si>
  <si>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</si>
  <si>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</si>
  <si>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m</t>
  </si>
  <si>
    <t>m3</t>
  </si>
  <si>
    <t>m2</t>
  </si>
  <si>
    <t>kom</t>
  </si>
  <si>
    <t>A</t>
  </si>
  <si>
    <t>št.pos.</t>
  </si>
  <si>
    <t xml:space="preserve">opis dela </t>
  </si>
  <si>
    <t>EM</t>
  </si>
  <si>
    <t>količina</t>
  </si>
  <si>
    <t>€/EM</t>
  </si>
  <si>
    <t>skupaj</t>
  </si>
  <si>
    <t>investitor:</t>
  </si>
  <si>
    <t>kpl</t>
  </si>
  <si>
    <t>ELEKTRO GORENJSKA d.d.</t>
  </si>
  <si>
    <t>Mirka Vadnova 3a</t>
  </si>
  <si>
    <t>4000 Kranj</t>
  </si>
  <si>
    <t>RUŠITVENA DELA</t>
  </si>
  <si>
    <t>rušitvena dela:</t>
  </si>
  <si>
    <t>pomoč delavca pri demontaži in iznosu opreme in pohištva</t>
  </si>
  <si>
    <t>rušenje opečnih predelnih sten debeline 18 cm vključno s finalnimi oblogami - omet s transportom ruševin v gradbiščni depo</t>
  </si>
  <si>
    <t>sortiranje in nakladanje ruševin na prevozno sredstvo ter odvoz v stalni depo izvajalca del</t>
  </si>
  <si>
    <t>plačilo depoja nenevarnih gradbenih odpadkov</t>
  </si>
  <si>
    <t>t</t>
  </si>
  <si>
    <t>zaščita prostorov in stavbnega pohištva med izvajanjem rušitvenih del pred prašenjem in poškodbami</t>
  </si>
  <si>
    <t>manjša rušitvena dela - šlici za inštalacije, zaščite ipd</t>
  </si>
  <si>
    <t>gradbena dela:</t>
  </si>
  <si>
    <t>GRADBENA DELA</t>
  </si>
  <si>
    <t>zametavanje inštalacijskih šlicev velikosti do 5/10 cm z grobo podaljšano malto</t>
  </si>
  <si>
    <t>bandažiranje šlicev s stekleno mrežico potopljeno v lepilo, bandaža v širini do 20 cm</t>
  </si>
  <si>
    <t>krpanje ometov s fino podaljšano malto s predhodno impregnacijo podlage</t>
  </si>
  <si>
    <t>rušenje dimniških kap - zidane stence in betonska krovna ravna plošča, dimnik dimenzij 45/45cm, višina 35 cm</t>
  </si>
  <si>
    <t>obloga dimnikov s ploščami steklene volne v debelini 5 cm, sidrane v podlago, obdelava z lepilom in mrežico potopljeno v lepilo</t>
  </si>
  <si>
    <t>pomoč delavca - dela v režiji glede na vpise v gradbeni dnevnik</t>
  </si>
  <si>
    <t>REKAPITULACIJA OBRTNIŠKIH DEL :</t>
  </si>
  <si>
    <t>TLAKARSKA DELA</t>
  </si>
  <si>
    <t>rušenje estriha v predvideni sestavi keramika, betonski estrih debeline 6 cm in toplotna izolacija 5 cm s transportom ruševin v gradbiščni depo - odstranitev do hidroizolacije pritličje</t>
  </si>
  <si>
    <t>izdelava horizontalne hidroizolacije z varjenjem bitumenskega traku V4 na obstoječo hidroizolacijo vključno z zavihki na steno v višini do 10 cm</t>
  </si>
  <si>
    <t>izdelava mikroarmiranega estriha v sestavi EPS plošče v debelini 6 cm, PE folija, mikroarmiran estrih v debelini 5 cm ter robni dilatacijski trak</t>
  </si>
  <si>
    <t>brušenje obstoječega ladijskega poda, kitanje poškodb in 2x lakiranje s polmat mehansko odpornim lakom</t>
  </si>
  <si>
    <t>SLIKOPLESKARSKA DELA</t>
  </si>
  <si>
    <t>izdelava pralnega opleska na pripravljeno podlago stopnišč in hodnikov v pasu do 2,00 m - lateks</t>
  </si>
  <si>
    <t>poravilo opleskov po dokončanju del</t>
  </si>
  <si>
    <t>2 x glajenje obstoječih finoometanih sten s kitom ter vsakično brušenje in 2 x oplesk sten z poldisperzijsko barvo - pritličje</t>
  </si>
  <si>
    <t>2 x glajenje obstoječih finoometanih stropov s kitom ter vsakično brušenje in 2 x oplesk sten z poldisperzijsko barvo - pritličje</t>
  </si>
  <si>
    <t>oplesk obstoječih mavčnih in finoometanih površin sten, stropov in poševnin s poldisperzijsko barvo 2x, popravilo manjših poškodb - mansarda</t>
  </si>
  <si>
    <t>B</t>
  </si>
  <si>
    <t>OBRTNIŠKA DELA</t>
  </si>
  <si>
    <t>dobava in polaganje talne keramike srednjega kakovostnega razreda ( do 18€/m2) z lepljenjem na betonski estrih in fugiranjem</t>
  </si>
  <si>
    <t>dobava in polaganjestenske keramike srednjega kakovostnega razreda ( do 18€/m2) z lepljenjem na betonski estrih in fugiranjem - kuhinjski pas</t>
  </si>
  <si>
    <t>izdelava niskostenske obrobe višine 10 cm s keramiko enake kvalitete kot talna keramika</t>
  </si>
  <si>
    <t>odstranitev obstoječih nizko stenskih letev in dobava ter montaža novih po obnovi ladijskega poda</t>
  </si>
  <si>
    <t>MOČNOSTNE INŠTALACIJE</t>
  </si>
  <si>
    <t>Dobava in montaža / Opis</t>
  </si>
  <si>
    <t>Enota</t>
  </si>
  <si>
    <t>Količina</t>
  </si>
  <si>
    <t>Kabli  uvlečeni  v  zaščitne  cevi pod ometom, pod oblogami oziroma v betonski plošči (estrihu):</t>
  </si>
  <si>
    <t>-</t>
  </si>
  <si>
    <t>NYM-J 3x1,5 mm2</t>
  </si>
  <si>
    <t>NYM-J 4x1,5 mm2</t>
  </si>
  <si>
    <t>NYM-J 3x2,5 mm2</t>
  </si>
  <si>
    <t>PVC cev:</t>
  </si>
  <si>
    <t>fi 16, rebrasta</t>
  </si>
  <si>
    <t>Nadgradna svetila skladno z izborom investitorja</t>
  </si>
  <si>
    <t>stropna</t>
  </si>
  <si>
    <t>kos</t>
  </si>
  <si>
    <t>stenska</t>
  </si>
  <si>
    <t>Stikalo, vgrajeno v modulni sistem, podometne izvedbe,  s podometno dozo in okvirjem, po izbiri investitorja</t>
  </si>
  <si>
    <t>navadno, 10A</t>
  </si>
  <si>
    <t>izmenično , 10A</t>
  </si>
  <si>
    <t>Doza izenačevanja potencialov, komplet s Cu zbiralko, kot:</t>
  </si>
  <si>
    <t>Gewiss, GW 48 004</t>
  </si>
  <si>
    <t>Vtičnica z zaščitnim kontaktom, komplet s podometno dozo in okvirjem,  po  izbiri  investitorja:</t>
  </si>
  <si>
    <t>16 A, 250 V, enojna</t>
  </si>
  <si>
    <t>16 A, 250 V, enojna-pokrov</t>
  </si>
  <si>
    <t>Izdelava spojev izenačevanja potencialov, komplet z drobnim materialom</t>
  </si>
  <si>
    <t>Priklop :</t>
  </si>
  <si>
    <t>el. porabnikov (štedilnik, pečica, napa….)</t>
  </si>
  <si>
    <t>elementov avtomatike 
(tipala, prostorski korektorji, termostati)</t>
  </si>
  <si>
    <t>Drobni material</t>
  </si>
  <si>
    <t>Močnostne inštalacije - SKUPAJ:</t>
  </si>
  <si>
    <t>ELEKTRO INŠTALACIJE:</t>
  </si>
  <si>
    <t>C</t>
  </si>
  <si>
    <t>NOTRANJA OPREMA</t>
  </si>
  <si>
    <t>omara vhodni prostor - OM1</t>
  </si>
  <si>
    <t>klopca vhodni prostor - SE1</t>
  </si>
  <si>
    <t>stenski obešalnik - OB1</t>
  </si>
  <si>
    <t>miza v jedilnici- MI1</t>
  </si>
  <si>
    <t>stol v jedilnici- SE2</t>
  </si>
  <si>
    <t>klubska mizica - MI2</t>
  </si>
  <si>
    <t>sofa v bivalnem prostoru - SE3</t>
  </si>
  <si>
    <t>kaminska peč - KA1</t>
  </si>
  <si>
    <t>omara otroška soba - OM3</t>
  </si>
  <si>
    <t>mansarda AP 3,6</t>
  </si>
  <si>
    <t>omara v spalnici - OM4</t>
  </si>
  <si>
    <t>pritličje AP 4,5</t>
  </si>
  <si>
    <t>pritličje AP 3,4,5,6</t>
  </si>
  <si>
    <t>visoka omara  - OM6</t>
  </si>
  <si>
    <t>mansarda AP 3,4,5,6</t>
  </si>
  <si>
    <t>STROJNE INŠTALCIJE:</t>
  </si>
  <si>
    <t>E</t>
  </si>
  <si>
    <t>D</t>
  </si>
  <si>
    <t>SKUPAJ STROJNA DELA</t>
  </si>
  <si>
    <t>VODOVOD, KANALIZACIJA</t>
  </si>
  <si>
    <t>Komplet dvojno pomivalno korito, sestavljeno iz:</t>
  </si>
  <si>
    <t>Korito iz nerjave pločevine s sifonom dim. korita 55x50 cm, barvni odtenek in tip po izbiri arhitekta. Pritrdilni material. Enoročna stoječa armatura za korito. Z odtočnim ventilom s čepom na vzvod. Vključno s kotnimi ventili.</t>
  </si>
  <si>
    <t>MONTAŽA</t>
  </si>
  <si>
    <t xml:space="preserve">Dobava, montaža,pomožna gradbena dela kot so dolbljenje utorov, vrtanje prebojev itd. </t>
  </si>
  <si>
    <t>Manipulativni in transportni stroški, stroški drobnega materiala.</t>
  </si>
  <si>
    <t>*vse pozicije šteti z podometnimi ventili (v kolikor niso zajeti pri posameznih postavkah)</t>
  </si>
  <si>
    <t>SKUPAJ:</t>
  </si>
  <si>
    <t>CEVNA NAPELJAVA, VODOVOD, KANALIZACIJA</t>
  </si>
  <si>
    <t>Univerzalna večplastna cev v kolutu (50 m) skupaj z toplotno izolacijo (19 mm ali 6mm za cevi 32, 25, 20, 16 in 14), odporna do 95 st.C in 10 bar. Proizvod: Uponor Tip: MLCP</t>
  </si>
  <si>
    <t>16x2,25</t>
  </si>
  <si>
    <t xml:space="preserve">Odtočna cev s fazonskimi kosi in tesnilnim in pritrdilnim materialom:
Dobava in montaža kanalizacijske PVC-C (HT) cevi po DIN 19 538-10 in DIN EN 1566-1 z obojkami, fazonskimi kosi, s standardnimi cinkanimi cevnimi objemkami-kombi s spojkami G 1/2" z osnovnimi pritrdilnimi ploščami in navojnimi palicami ter s pritrdilnim in tesnilnim materialom. </t>
  </si>
  <si>
    <t>F50 - PP</t>
  </si>
  <si>
    <t>Dobava in montaža</t>
  </si>
  <si>
    <t xml:space="preserve">STROJNE INŠTALACIJE REKAPITULACIJA </t>
  </si>
  <si>
    <t>VODOVOD-KANALIZACIJA</t>
  </si>
  <si>
    <t xml:space="preserve"> SKUPAJ: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</si>
  <si>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</si>
  <si>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</si>
  <si>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</si>
  <si>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</si>
  <si>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</si>
  <si>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</si>
  <si>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</si>
  <si>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</si>
  <si>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</si>
  <si>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</si>
  <si>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</si>
  <si>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</si>
  <si>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</si>
  <si>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</si>
  <si>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</si>
  <si>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</si>
  <si>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</si>
  <si>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A.</t>
  </si>
  <si>
    <t>32.</t>
  </si>
  <si>
    <t>STAVBNO POHIŠTVO</t>
  </si>
  <si>
    <t>33.</t>
  </si>
  <si>
    <t>34.</t>
  </si>
  <si>
    <t>35.</t>
  </si>
  <si>
    <t>Skupaj stavbno pohištvo:</t>
  </si>
  <si>
    <t>OGREVANJE</t>
  </si>
  <si>
    <t>tip VER 75/4, P=750W</t>
  </si>
  <si>
    <t>tip VER 150/4, P=1500W</t>
  </si>
  <si>
    <t>tip Domi 1120x500, P=600W</t>
  </si>
  <si>
    <t>SKUPAJ OGREVANJE:</t>
  </si>
  <si>
    <t>skupaj tlakarska dela:</t>
  </si>
  <si>
    <t>skupaj slikopleskarska dela:</t>
  </si>
  <si>
    <t>Elementi (sanitarna oprema je določena skladno z notranjo opremo)</t>
  </si>
  <si>
    <r>
      <t xml:space="preserve">Električni konvektor za stensko montažo (pritličje), </t>
    </r>
    <r>
      <rPr>
        <sz val="10"/>
        <rFont val="Calibri"/>
        <family val="2"/>
        <charset val="238"/>
      </rPr>
      <t>za ogrevanje bivanjskih prostorov. Grelnik vsebuje zaščito pred pršečo vodo (IPX 4) in je zaščitno izoliran. Zrakoizpustne rešetke so nameščene na sprednji stranici. Integriran elektronski termostat s protizmrzovalno zaščito, s katero je možno natančno regulirati želeno temperature v območju od 5 °C do 35 °C. Priključek na električno omrežje s kablom, ki je priložen napravi ob dobavi brez vtikača. Dobaviti s stenskimi nosilci. Priključna napetost 1~230V/50Hz.</t>
    </r>
    <r>
      <rPr>
        <b/>
        <sz val="10"/>
        <rFont val="Calibri"/>
        <family val="2"/>
        <charset val="238"/>
      </rPr>
      <t xml:space="preserve"> npr kot Proizvod Vaillant tip VER</t>
    </r>
  </si>
  <si>
    <r>
      <t xml:space="preserve">Električni konvektor za stensko montažo (mansarda), </t>
    </r>
    <r>
      <rPr>
        <sz val="10"/>
        <rFont val="Calibri"/>
        <family val="2"/>
        <charset val="238"/>
      </rPr>
      <t>za ogrevanje bivanjskih prostorov. Grelnik vsebuje zaščito pred pršečo vodo (IPX 4) in je zaščitno izoliran. Zrakoizpustne rešetke so nameščene na sprednji stranici. Integriran elektronski termostat s protizmrzovalno zaščito, s katero je možno natančno regulirati želeno temperature v območju od 5 °C do 35 °C. Priključek na električno omrežje s kablom, ki je priložen napravi ob dobavi brez vtikača. Dobaviti s stenskimi nosilci. Priključna napetost 1~230V/50Hz.</t>
    </r>
    <r>
      <rPr>
        <b/>
        <sz val="10"/>
        <rFont val="Calibri"/>
        <family val="2"/>
        <charset val="238"/>
      </rPr>
      <t xml:space="preserve"> npr kot Proizvod Vaillant tip VER</t>
    </r>
  </si>
  <si>
    <t>ZUNANJI SISTEM ZAŠČITE PRED STRELO</t>
  </si>
  <si>
    <t>Dobava in montaža nosilnega sistema SON06 iz nerjavečega jekla za pritrjevanje strelovodnega vodnika AH1 Al fi8mm na opečnato kritino. Proizvajalec HERMI</t>
  </si>
  <si>
    <t>01.</t>
  </si>
  <si>
    <t>02.</t>
  </si>
  <si>
    <t>Dobava in montaža nosilnega sistema SON12 iz nerjavečega jekla za pritrjevanje strelovodnega vodnika AH1 Al fi8mm na opečnato kritino. Proizvajalec HERMI</t>
  </si>
  <si>
    <t>ODVODNI SISTEM STRELOVODNE INSTALACIJE</t>
  </si>
  <si>
    <t>LOVILNI SISTEM STRELOVODNE INSTALACIJE</t>
  </si>
  <si>
    <t>03.</t>
  </si>
  <si>
    <t xml:space="preserve">Dobava in montaža zidnega nosilnega elementa strelovodnega vodnika ZON09 za nameščanje strelovodnega vodnika na toplotno izolativno oblogo (zunanjo fasado) </t>
  </si>
  <si>
    <t>04.</t>
  </si>
  <si>
    <t>Dobava in montaža mehanske vertikalne zaščite VZ09 za zaščito zemljevodo. Proizvajalec HERMI</t>
  </si>
  <si>
    <t>05.</t>
  </si>
  <si>
    <t>06.</t>
  </si>
  <si>
    <t>07.</t>
  </si>
  <si>
    <t>KONTAKTNI MATERIAL IN STRELOVODNI VODNIKI</t>
  </si>
  <si>
    <t>08.</t>
  </si>
  <si>
    <t>09.</t>
  </si>
  <si>
    <t>OZEMLJITVENI SISTEM STRELOVODNE INSTALACIJE IN IZENAČITVE POTENCIALOV</t>
  </si>
  <si>
    <t>Meritve strelovodne napeljave z izdajo poročila in merilnih protokolov</t>
  </si>
  <si>
    <t>izdelava projekta izvedenih del</t>
  </si>
  <si>
    <t>Strelovodna  inštalacija - SKUPAJ:</t>
  </si>
  <si>
    <t>ELEKTRO INŠTALACIJA SKUPAJ:</t>
  </si>
  <si>
    <t>NOTRANJI SISTEM ZAŠČITE PRED STRELO-ZAŠČITA PRED POSREDNIM /INDIREKTNIM UDAROM STRELE-PRENAPETOSTNA ZAŠČITA</t>
  </si>
  <si>
    <t>PRIKLJUČNA MERILNA OMARICA</t>
  </si>
  <si>
    <t>GLAVNI RAZDELILEC</t>
  </si>
  <si>
    <t>Dobava in montaža prenapetostnih odvodnikov I.+II.stopnje tipa PZH R2 275/50/3+1M kataloška številka: 77 27 084 za vgradnjo v glavni pritlični razdelilec v kompletu z drobnim instalacijskim materialom za montažo prenapetostnih odvodnikov. Proizvajalec HERMI</t>
  </si>
  <si>
    <t>ETAŽNI PODRAZDELILEC</t>
  </si>
  <si>
    <t>ZAŠČITA PODATKOVNIH LINIJ</t>
  </si>
  <si>
    <t>DROBNI INŠTALACIJSKI MATERIAL</t>
  </si>
  <si>
    <t>Drobni inštalacijski material potreben za montažo prenapetostnih odvodnikov</t>
  </si>
  <si>
    <t>Notranja zaščitna inštalacija - SKUPAJ:</t>
  </si>
  <si>
    <t>zabojnik za drva</t>
  </si>
  <si>
    <t>pritličje AP 3,4, 5,6</t>
  </si>
  <si>
    <t xml:space="preserve">kuhinja z visokimi elementi - KU2 (brez visoke omare za hladilnik, vključno s pom. koritom, kuhalno ploščo in pečico) </t>
  </si>
  <si>
    <t>AP 3,4,5,6</t>
  </si>
  <si>
    <t>TV omara bivalni prostor - OM2, z zaprtim hrbtom</t>
  </si>
  <si>
    <t>postelja -PO1 - notranja mera 200x90 cm, z izvlečnimi predali (zmanjšani, za širino noč. omaric)</t>
  </si>
  <si>
    <t>postelja v spalnici - PO2 - notranja mera 200x180 cm, z izvlečnimi predali (zmanjšani za širino noč. omaric)</t>
  </si>
  <si>
    <t>nočna omarica - NO1-po meri</t>
  </si>
  <si>
    <t>omara v spalnici - nizka odprta, s polico</t>
  </si>
  <si>
    <t>omarica nizka ob stopnicah</t>
  </si>
  <si>
    <t>mandarda AP 3,4,5,6</t>
  </si>
  <si>
    <t>tabure - široki</t>
  </si>
  <si>
    <t>hladilnik z zamrzovalnikom - samostoječi dim. 60X60x145cm</t>
  </si>
  <si>
    <t>vzmetinica dim. 200x90 cm</t>
  </si>
  <si>
    <t>EUR</t>
  </si>
  <si>
    <t xml:space="preserve">A. </t>
  </si>
  <si>
    <t>PRIPRAVLJALNA DELA</t>
  </si>
  <si>
    <t>pavšal</t>
  </si>
  <si>
    <t>Izpraznitev prostorov pred začetkom del z odvozom na začasno deponijo ter vsa pripadajoča dela skladno z navodili naročnika. V tej postavki zajeti tudi vsa  dela, ki niso zajeta v sklopu B. RUŠITVENA DELA, z odvozom na trajno deponijo s plačilom takse.</t>
  </si>
  <si>
    <t xml:space="preserve">B. </t>
  </si>
  <si>
    <t>Demontaža in odklop instalacij, z odstranitvijo vseh elementov, prenos, sortiranje, nakladanje in odvoz na trajno deponijo s plačilom takse</t>
  </si>
  <si>
    <t>Demontaža sanitarne keramike, prenos, sortiranje, nakladanje in odvoz na trajno deponijo s plačilom takse</t>
  </si>
  <si>
    <t>Odstranitev finalnega tlaka iz talne keramike, z odstranitvijo stenskih zaključkov in drugih elementov, prenos, sortiranje, nakladanje in odvoz na trajno deponijo s plačilom takse</t>
  </si>
  <si>
    <t>Odbijanje stenske keramike na zidovih ki se ne rušijo, z odstranitvijo vseh stenskih elementov, prenos, sortiranje, nakladanje in odvoz na trajno deponijo s plačilom takse</t>
  </si>
  <si>
    <t>Rušenje celotne sestave plavajočega tlaka pritličja, skupne debeline do 15 cm, z vsemi vgrajenimi instalacijami in drugimi elementi, prenos, sortiranje, nakladanje in odvoz na trajno deponijo s plačilom takse</t>
  </si>
  <si>
    <t>Odbijanje dotrajanih ometov na zidovih ki se ne rušijo, z odstranitvijo vseh stenskih elementov, prenos, sortiranje, nakladanje in odvoz na trajno deponijo s plačilom takse</t>
  </si>
  <si>
    <t>Dolbljenje utora za podometni wc kotliček, prenos, sortiranje, nakladanje in odvoz na trajno deponijo s plačilom takse</t>
  </si>
  <si>
    <t>Dolbljenje utorov za instalacije, preseka do 8x8 cm, prenos, sortiranje, nakladanje in odvoz na trajno deponijo s plačilom takse</t>
  </si>
  <si>
    <t>Demontaža vrat skupaj s podbojem, nakladanje in odvoz na stalno deponijo</t>
  </si>
  <si>
    <t>Razna manjša rušitvena dela se obračunajo na podlagi naročila in potrditve s strani nadzora, OCENA</t>
  </si>
  <si>
    <t>PK in KV delavec</t>
  </si>
  <si>
    <t>C.</t>
  </si>
  <si>
    <t>ZIDARSKA DELA</t>
  </si>
  <si>
    <t>Krpanje stenskih ometov, v ceni zajeti pripravo podlage. Na mestu odstranjenih dotrajanih ometov, na mestu odbite stenske keramike, na mestih pozidav in na mestih rušitev ter vsa druga manjša krpanja.</t>
  </si>
  <si>
    <t>Krpanje utorov preseka do 8x8 cm</t>
  </si>
  <si>
    <t>Izdelava notranjih plavajočih tlakov pritličja na območju talne keramike: iz mikroarmiranega cementnega estriha debeline 6 cm z robnimi trakovi in izvedbo dilatacij; iz PE folije; iz EPS toplotne izolacije v več slojih skupne debeline 7 cm; iz hidroizolacije iz bitumenskih trakov debeline 4 mm kot npr T4 s predhodno pripravo betonsko plošče in nanosom bitumenske emulzije. Z vsemi obdelavami.</t>
  </si>
  <si>
    <t xml:space="preserve">Dodatek za izdelavo tlaka na mestu tuša. V ceni zajeti krpanje estriha na mestu tuša, ker se le ta ne izvede ističasno z ostalim estrihom. V ceni zajeti obbetoniranje linijske rešetke in vgradnja alu profila steklene stene. Z vsemi potrebnimi deli in materialom. </t>
  </si>
  <si>
    <t>Predelava vratne odprtine zaradi novih, delno prestavljenih vrat</t>
  </si>
  <si>
    <t xml:space="preserve">Zaključna dela na objektu ter finalno čiščenje pred predajo del. </t>
  </si>
  <si>
    <t>Razna manjša gradbena dela se obračunajo na podlagi naročila in potrditve s strani nadzora, ostaja po predračunu, dogovor</t>
  </si>
  <si>
    <t>SKUPAJ GRADBENA DELA:</t>
  </si>
  <si>
    <t>KERAMIČARSKA DELA</t>
  </si>
  <si>
    <t>Izdelava talnega in stenskega hidroizolacijskega sloja na cementni osnovi iz 2x nanosa in PVC mrežice ter elastičnimi zaključki na stiku tla-stena ali stena-stena, z obdelavo vseh prebojev. Kot npr. Mapelastic.</t>
  </si>
  <si>
    <t>Dobava in polaganje stenske keramike kopalnice, nabavne vrednosti od 18,0 do 20,0 eur na m2 brez DDV, z dobavo lepila in fugirne mase, s fugiranjem in kitanjem stikov</t>
  </si>
  <si>
    <t>Dobava in polaganje notranje talne keramike, nabavne vrednosti od 18,0 do 20,0 eur na m2 brez DDV, z dobavo lepila in fugirne mase, s fugiranjem in kitanjem stikov</t>
  </si>
  <si>
    <t>Dobava in vgradnja Alu vogalnikov na odprtih vogalih na območju stenske keramike, ocena</t>
  </si>
  <si>
    <t>Dobava in vgradnja praga po zamenjavi vrat</t>
  </si>
  <si>
    <t>B.</t>
  </si>
  <si>
    <t>delavec slikopleskar</t>
  </si>
  <si>
    <t>material</t>
  </si>
  <si>
    <t xml:space="preserve">Izdelava in montaža notranjih lesenih vrat, velikosti do 2m2, skupaj s kljuko </t>
  </si>
  <si>
    <t>SKUPAJ OBRTNIŠKA DELA:</t>
  </si>
  <si>
    <t>SKUPAJ GRADBENA IN OBRTNIŠKA DELA:</t>
  </si>
  <si>
    <t>ELEKTRO INSTALACIJSKA DELA, OCENA</t>
  </si>
  <si>
    <t>27.</t>
  </si>
  <si>
    <t>28.</t>
  </si>
  <si>
    <t>SKUPAJ ELEKTRO INSTALACIJSKA DELA:</t>
  </si>
  <si>
    <t>STROJNO INSTALACIJSKA DELA</t>
  </si>
  <si>
    <t>VODOVOD</t>
  </si>
  <si>
    <t>29.</t>
  </si>
  <si>
    <r>
      <rPr>
        <b/>
        <sz val="9"/>
        <rFont val="Calibri"/>
        <family val="2"/>
        <charset val="238"/>
      </rPr>
      <t>Plastična vodovodna cev</t>
    </r>
    <r>
      <rPr>
        <sz val="9"/>
        <rFont val="Calibri"/>
        <family val="2"/>
        <charset val="238"/>
      </rPr>
      <t xml:space="preserve"> iz polietilena visoke gostote PE tip 3, 10 bar, komplet s fitingi za kompresijsko spajanje (loki, reducirji, odcepi, prehodni kosi, izolacijski žlebaki, zaščitna cev v stenskem utoru, zaščitna cev v tleh,…) in izvedbo priključkov, s tesnilnim materialom, z dobavo in montažo - izolirana z izolacijo do d26 =9 mm, nad d26 = 13 mm . </t>
    </r>
    <r>
      <rPr>
        <b/>
        <sz val="9"/>
        <rFont val="Calibri"/>
        <family val="2"/>
        <charset val="238"/>
      </rPr>
      <t>npr. kot Geberit Mepla</t>
    </r>
  </si>
  <si>
    <t>DN10 d16</t>
  </si>
  <si>
    <t>DN15 d20</t>
  </si>
  <si>
    <t>DN20 d26</t>
  </si>
  <si>
    <t>30.</t>
  </si>
  <si>
    <t xml:space="preserve">Prehod vodovoda skozi AB steno + 2x klet </t>
  </si>
  <si>
    <t>31.</t>
  </si>
  <si>
    <r>
      <rPr>
        <b/>
        <sz val="9"/>
        <rFont val="Calibri"/>
        <family val="2"/>
        <charset val="238"/>
      </rPr>
      <t>Umivalnik</t>
    </r>
    <r>
      <rPr>
        <sz val="9"/>
        <rFont val="Calibri"/>
        <family val="2"/>
        <charset val="238"/>
      </rPr>
      <t xml:space="preserve">, dobava in montaža konzolnega umivalnika 55x37cm iz sanitarne keramike za pritrditev na steno, sifonskim kompletom z izlivnim ventilom na potisk - klik-klak,  komplet s pritrdilnim in montažnim materialom. Postavka zajema nosilno konstrukcijo za umivalnik, za univerzalno vgradnjo. </t>
    </r>
    <r>
      <rPr>
        <b/>
        <sz val="9"/>
        <rFont val="Calibri"/>
        <family val="2"/>
        <charset val="238"/>
      </rPr>
      <t>Proizvod Catalano tip Premium 55</t>
    </r>
  </si>
  <si>
    <r>
      <rPr>
        <b/>
        <sz val="9"/>
        <rFont val="Calibri"/>
        <family val="2"/>
        <charset val="238"/>
      </rPr>
      <t>Enoročna mešalna armatura za umivalnik - samozapiralna, za montažo na umivalnik</t>
    </r>
    <r>
      <rPr>
        <sz val="9"/>
        <rFont val="Calibri"/>
        <family val="2"/>
        <charset val="238"/>
      </rPr>
      <t xml:space="preserve">, z regulacijo temperature, dobava in montaža, skupaj s podometnimi ventili npr.Shell. </t>
    </r>
    <r>
      <rPr>
        <b/>
        <sz val="9"/>
        <rFont val="Calibri"/>
        <family val="2"/>
        <charset val="238"/>
      </rPr>
      <t>Proizvod Grohe tip Eurosmart Cosmopolitan T</t>
    </r>
  </si>
  <si>
    <t>Nabava in montaža talne kanalete za tuš prostor, širine do 80cm</t>
  </si>
  <si>
    <t>Sifon za tuš</t>
  </si>
  <si>
    <t>Nabava , dobava in montaža paravan stene in kaljenega stekla po dogovoru</t>
  </si>
  <si>
    <t>36.</t>
  </si>
  <si>
    <r>
      <rPr>
        <b/>
        <sz val="9"/>
        <rFont val="Calibri"/>
        <family val="2"/>
        <charset val="238"/>
      </rPr>
      <t>Enoročna mešalna armatura za tuš</t>
    </r>
    <r>
      <rPr>
        <b/>
        <sz val="9"/>
        <rFont val="Calibri"/>
        <family val="2"/>
        <charset val="238"/>
      </rPr>
      <t>: Grohe klasična z nosilcem, prho in cevjo</t>
    </r>
  </si>
  <si>
    <t>38.</t>
  </si>
  <si>
    <r>
      <t xml:space="preserve">Ogledalo </t>
    </r>
    <r>
      <rPr>
        <sz val="9"/>
        <rFont val="Calibri"/>
        <family val="2"/>
        <charset val="238"/>
      </rPr>
      <t xml:space="preserve">za montažo na zid, komplet z drobnim pritrdilnim materialom.  </t>
    </r>
  </si>
  <si>
    <t>40.</t>
  </si>
  <si>
    <r>
      <rPr>
        <b/>
        <sz val="9"/>
        <rFont val="Calibri"/>
        <family val="2"/>
        <charset val="238"/>
      </rPr>
      <t>Dolbljenje in vrtanje sten in tal</t>
    </r>
    <r>
      <rPr>
        <sz val="9"/>
        <rFont val="Calibri"/>
        <family val="2"/>
        <charset val="238"/>
      </rPr>
      <t>, izdelava raznih utorov, prebojev za potrebe izdelave strojnih instalacij, skupaj z odvodzom odvečnega materiala na deponijo + predelava priključkov za vodo v kuhinji-prestavitev bojlerjev v kleti (iz kuhinj in hodnikov),popravilo instalacije pri ogrevanju-star spoj spuščal, demontaža ter ponovna montaža radiatorjev.</t>
    </r>
  </si>
  <si>
    <t>41.</t>
  </si>
  <si>
    <r>
      <rPr>
        <b/>
        <sz val="9"/>
        <rFont val="Calibri"/>
        <family val="2"/>
        <charset val="238"/>
      </rPr>
      <t>Manjša nepredvidena dela</t>
    </r>
    <r>
      <rPr>
        <sz val="9"/>
        <rFont val="Calibri"/>
        <family val="2"/>
        <charset val="238"/>
      </rPr>
      <t xml:space="preserve"> kot je izvedba priklopa vodovoda na obstoječ priključek.</t>
    </r>
  </si>
  <si>
    <t>42.</t>
  </si>
  <si>
    <t>43.</t>
  </si>
  <si>
    <r>
      <rPr>
        <b/>
        <sz val="9"/>
        <rFont val="Calibri"/>
        <family val="2"/>
        <charset val="238"/>
      </rPr>
      <t xml:space="preserve">Tlačni preizkus </t>
    </r>
    <r>
      <rPr>
        <sz val="9"/>
        <rFont val="Calibri"/>
        <family val="2"/>
        <charset val="238"/>
      </rPr>
      <t>vodovoda, preizkus tesnosti vodovodne instalacije, izdaja poročila.</t>
    </r>
  </si>
  <si>
    <t>ocena</t>
  </si>
  <si>
    <t>44.</t>
  </si>
  <si>
    <t>45.</t>
  </si>
  <si>
    <t>Dezinfekcija omrežja z bateriološkim izvidom po opravljenem klornem šoku in izpiranje</t>
  </si>
  <si>
    <t>SKUPAJ VODOVOD:</t>
  </si>
  <si>
    <t>KANALIZACIJA</t>
  </si>
  <si>
    <r>
      <t>PP cev za hišno kanalizacijo,</t>
    </r>
    <r>
      <rPr>
        <sz val="9"/>
        <rFont val="Calibri"/>
        <family val="2"/>
        <charset val="238"/>
      </rPr>
      <t xml:space="preserve"> cevovodi za odpadno vodo iz polipropilena, z natičnimi obojkamikomplet s fitingi za spajanje (loki, reduciri, odcepi, revizijskimi kosi,sifonskimi kosi,…) in izvedbo priključkov, s tesnilnim materialom, z dobavo in montažo</t>
    </r>
  </si>
  <si>
    <r>
      <t xml:space="preserve">PP </t>
    </r>
    <r>
      <rPr>
        <sz val="9"/>
        <rFont val="Arial"/>
        <family val="2"/>
        <charset val="238"/>
      </rPr>
      <t>Ø</t>
    </r>
    <r>
      <rPr>
        <sz val="9"/>
        <rFont val="Calibri"/>
        <family val="2"/>
        <charset val="238"/>
      </rPr>
      <t>50</t>
    </r>
  </si>
  <si>
    <r>
      <rPr>
        <b/>
        <sz val="9"/>
        <rFont val="Calibri"/>
        <family val="2"/>
        <charset val="238"/>
      </rPr>
      <t>Dolbljenje in vrtanje sten in tal</t>
    </r>
    <r>
      <rPr>
        <sz val="9"/>
        <rFont val="Calibri"/>
        <family val="2"/>
        <charset val="238"/>
      </rPr>
      <t>, izdelava raznih utorov, prebojev za potrebe izdelave strojnih instalacij, skupaj z odvodzom odvečnega materiala na deponijo.</t>
    </r>
  </si>
  <si>
    <r>
      <rPr>
        <b/>
        <sz val="9"/>
        <rFont val="Calibri"/>
        <family val="2"/>
        <charset val="238"/>
      </rPr>
      <t xml:space="preserve">Preizkus tesnosti </t>
    </r>
    <r>
      <rPr>
        <sz val="9"/>
        <rFont val="Calibri"/>
        <family val="2"/>
        <charset val="238"/>
      </rPr>
      <t>kanalizacije, preizkus tesnosti vertikalne in horizontalne kanalizacije, izdaja poročila.</t>
    </r>
  </si>
  <si>
    <t>SKUPAJ KANALIZACIJA:</t>
  </si>
  <si>
    <t>SKUPAJ STROJNO INSTALACIJSKA DELA:</t>
  </si>
  <si>
    <t>GRADBENO OBRTNIŠKA DELA</t>
  </si>
  <si>
    <t>F</t>
  </si>
  <si>
    <t>KOPALNICE AP1,2</t>
  </si>
  <si>
    <t>KOPALNICE AP 1,2</t>
  </si>
  <si>
    <t>ELEKTRO INŠTALACIJE</t>
  </si>
  <si>
    <t>D.</t>
  </si>
  <si>
    <t>NOTRANJA OPREMA skupaj</t>
  </si>
  <si>
    <t>E.</t>
  </si>
  <si>
    <t>F.</t>
  </si>
  <si>
    <r>
      <t xml:space="preserve">Električni kopalniški radiator za stensko montažo, </t>
    </r>
    <r>
      <rPr>
        <sz val="9"/>
        <rFont val="Calibri"/>
        <family val="2"/>
        <charset val="238"/>
      </rPr>
      <t>za ogrevanje kopalnic, sušenje brisač in perila. Radiator je tovarniško napolnjen z oljem. Vgrajen električni grelnik vsebuje zaščito pred pršečo vodo (IP 54) in je zaščitno izoliran. Integriran elektronski termostat s protizmrzovalno zaščito, s katero je možno natančno regulirati želeno temperature radiatorja v območju od 30 °C do 60 °C. Priključek na električno omrežje s kablom, ki je priložen napravi ob dobavi brez vtikača. Dobaviti s stenskimi nosilci. Priključna napetost 1~230V/50Hz.</t>
    </r>
    <r>
      <rPr>
        <b/>
        <sz val="9"/>
        <rFont val="Calibri"/>
        <family val="2"/>
        <charset val="238"/>
      </rPr>
      <t xml:space="preserve"> npr kot Proizvod Terma tip Domi; tip Domi 1120x500, P=600W</t>
    </r>
  </si>
  <si>
    <t>pregled instalacij, zamenjava stropnih svetilk, razne prevezave</t>
  </si>
  <si>
    <t>Gletanje in pleskanje sten (zunaj po zamenjavi vrat)in stropov s kitanjem stikov, s predhodno pripravo podlage in nanosom emulzije, delo v režiji,</t>
  </si>
  <si>
    <t>Izdelava, dobava in montaža notranjih vrat , enokrilna, velikosti kril 85x200 cm, iz lesenega podboja in polnega lesenega vratnega krila barva javor oz. izbor naročnika, s standardnim tritočkovnim okovjem, kljuko, ključavnico (veža)</t>
  </si>
  <si>
    <t>Izdelava, dobava in montaža notranjih vrat , enokrilna, velikosti kril 65x200 cm, iz lesenega podboja in polnega lesenega vratnega krila barva javor oz. izbor naročnika, s standardnim tritočkovnim okovjem, kljuko, ključavnico (kopalnica)</t>
  </si>
  <si>
    <t>Izdelava, dobava in montaža notranjih vrat , enokrilna, velikosti kril 85x200 cm, iz lesenega podboja in polnega lesenega vratnega krila barva javor oz. izbor naročnika, s standardnim tritočkovnim okovjem, kljuko, ključavnico (kuhinja)</t>
  </si>
  <si>
    <t>Izdelava, dobava in montaža notranjih vrat , enokrilna, velikosti kril 85x200 cm, iz lesenega podboja in polnega lesenega vratnega krila barva javor oz. izbor naročnika, s standardnim tritočkovnim okovjem, kljuko, ključavnico (spalnica)</t>
  </si>
  <si>
    <t>ADAPTACIJA APARTMAJEV V UKANCU</t>
  </si>
  <si>
    <r>
      <t xml:space="preserve">Električni kopalniški radiator za stensko montažo, </t>
    </r>
    <r>
      <rPr>
        <sz val="10"/>
        <rFont val="Calibri"/>
        <family val="2"/>
        <charset val="238"/>
      </rPr>
      <t>za ogrevanje kopalnic, sušenje brisač in perila. Radiator je tovarniško napolnjen z oljem. Vgrajen električni grelnik vsebuje zaščito pred pršečo vodo (IP 54) in je zaščitno izoliran. Integriran elektronski termostat s protizmrzovalno zaščito, s katero je možno natančno regulirati želeno temperature radiatorja v območju od 30 °C do 60 °C. Priključek na električno omrežje s kablom, ki je priložen napravi ob dobavi brez vtikača. Dobaviti s stenskimi nosilci. Priključna napetost 1~230V/50Hz.</t>
    </r>
    <r>
      <rPr>
        <b/>
        <sz val="10"/>
        <rFont val="Calibri"/>
        <family val="2"/>
        <charset val="238"/>
      </rPr>
      <t xml:space="preserve"> npr kot Proizvod Terma tip Domi</t>
    </r>
  </si>
  <si>
    <t>37.</t>
  </si>
  <si>
    <t>39.</t>
  </si>
  <si>
    <t>NEPREDVIDENA DELA - 10%</t>
  </si>
  <si>
    <t>Dobava in montaža cevnih objemk KON 10 A, za pritrjevanje ploščatega strelovodnega vodnika RH1 Rf 30x3,5 mm na odtočne cevi. Proizvajalec HERMI ali enakovreden</t>
  </si>
  <si>
    <t>Dobava in montaža cevnih objemk KON 11 A, za pritrjevanje  strelovodnega vodnika AH1 fi 8 mm na odtočne cevi. Proizvajalec HERMI ali enakovreden</t>
  </si>
  <si>
    <t>Dobava in montaža cevnih objemk KON 12 A, za pritrjevanje  strelovodnega vodnika AH1 fi 8 mm na odtočne cevi. Proizvajalec HERMI ali enakovreden</t>
  </si>
  <si>
    <t>Dobava in montaža merilne sponke KON 02, za izdelavo merilnega spoja med strelovodnim vodnikom AH1 in ozemljilnim trakom. Proizvajalec HERMI ali enakovreden</t>
  </si>
  <si>
    <t>Dobava in montaža merilne sponke KON 04 A iz nerjavečega jekla za medsebojno spajanje okroglih strelovodnih vodnikov. Proizvajalec HERMI ali enakovreden</t>
  </si>
  <si>
    <t>Dobava in montaža kontaktne sponke KON 05 iz nerjavečega jekla za izvedbo kontaktnih spojev med strelovodnim vodnikom AH1 Al fi 8mm in pločevinastimi deli. Proizvajalec HERMI ali enakovreden</t>
  </si>
  <si>
    <t>Dobava in montaža žlebne sponke KON 06 za izdelavo spojev med  strelovodnim vodnikom in žlebnim koritom. Proizvajalec HERMI ali enakovreden</t>
  </si>
  <si>
    <t>Dobava in montaža žlebne sponke KON 06 za montažo strelovodnega vodnika  AH1 fi 8mm na žlebno korito. Proizvajalec HERMI ali enakovreden</t>
  </si>
  <si>
    <t>Dobava in montaža oznak merilnih mest MŠ. Proizvajalec HERMI ali enakovreden</t>
  </si>
  <si>
    <t>Dobava in montaža strelovodnega vodnika AH1 Al fi 8 mm na tipske strelovodne nosilne elemente. Proizvajalec HERMI ali enakovreden</t>
  </si>
  <si>
    <t>Dobava in montaža sponke KON01 iz nerjavečega jekla za izvedbo spojev med ploščatimi strelovodnimi vodniki. Proizvajalec HERMI ali enakovreden</t>
  </si>
  <si>
    <t>Dobava in montaža sponke KON01 iz nerjavečega jekla za izvedbo vijačnih merilnih spojev med ploščatimi strelovodnimi vodniki ter kovinskimi konstrukcijami. Proizvajalec HERMI ali enakovreden</t>
  </si>
  <si>
    <t>Dobava in montaža ploščatega vodnika RH1 30x3,5 mm iz nerjavečega jekla 30x3,5 mm za izvedbo ozemljitve instalacije. Proizvajalec HERMI ali enakovreden</t>
  </si>
  <si>
    <t>Dobava in montaža prenapetostnih odvodnikov I.+II.stopnje tipa PZH R1 275/12,5/3+1 kataloška številka: 77 10 063 za vgradnjo v priključno merilno omarico z drobnim instalacijskim materialom za montažo prenapetostnih odvodnikov. Proizvajalec HERMI ali enakovreden</t>
  </si>
  <si>
    <t>Dobava in montaža prenapetostnih odvodnikov II.stopnje tipa PZH R3 275/5/3+1M kataloška številka: 77 30 105 za vgradnjo v etažni podrazdelilec v kompletu z drobnim instalacijskim materialom za montažo prenapetostnih odvodnikov. Proizvajalec HERMI ali enakovreden</t>
  </si>
  <si>
    <t>Dobava in montaža prenapetostnega odvodnika za zaščito podatkovnih linij (telefonski kabel) tipa PZH DTB 4/100M 5cat kataloška številka: 77 45 109 za vgradnjo na dovodni telefonski kabel pred razvodno omarico v kompletu z drobnim instalacijskim materialom za montažo prenapetostnih odvodnikov. Proizvajalec HERMI ali enakovreden</t>
  </si>
  <si>
    <t>Dobava in montaža prenapetostnega odvodnika za zaščito podatkovnih linij (koaksilani kabel) tipa PZH KO-9P kataloška številka: 77 55 106 za vgradnjo na dovodni koaksilani kabel pred razvodno omarico v kompletu z drobnim instalacijskim materialom za montažo prenapetostnih odvodnikov. Proizvajalec HERMI ali enakovreden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</si>
</sst>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164" formatCode="#,##0.00\ [$€-1]"/>
    <numFmt numFmtId="165" formatCode="00&quot;.&quot;"/>
    <numFmt numFmtId="166" formatCode="#,##0.00\ &quot;€&quot;"/>
    <numFmt numFmtId="167" formatCode="#,###,##0.00"/>
    <numFmt numFmtId="168" formatCode="###,###,##0.00"/>
  </numFmts>
  <fonts count="54">
    <font>
      <sz val="10"/>
      <name val="Arial CE"/>
      <charset val="238"/>
    </font>
    <font>
      <sz val="8"/>
      <name val="Arial CE"/>
      <charset val="238"/>
    </font>
    <font>
      <sz val="10"/>
      <name val="MS Sans Serif"/>
      <family val="2"/>
      <charset val="238"/>
    </font>
    <font>
      <sz val="9"/>
      <name val="Futura Prins"/>
    </font>
    <font>
      <b/>
      <sz val="11"/>
      <name val="Futura Prins"/>
    </font>
    <font>
      <sz val="10"/>
      <name val="Arial CE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i/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u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ourier"/>
      <family val="1"/>
      <charset val="238"/>
    </font>
    <font>
      <sz val="11"/>
      <color indexed="8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3" fillId="0" borderId="1">
      <alignment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9" fontId="4" fillId="0" borderId="0" applyNumberFormat="0" applyProtection="0">
      <alignment horizontal="right" vertical="top"/>
      <protection locked="0"/>
    </xf>
    <xf numFmtId="37" fontId="27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0" fontId="49" fillId="0" borderId="0"/>
  </cellStyleXfs>
  <cellXfs count="348">
    <xf numFmtId="0" fontId="0" fillId="0" borderId="0" xfId="0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right"/>
    </xf>
    <xf numFmtId="0" fontId="16" fillId="2" borderId="0" xfId="0" applyFont="1" applyFill="1" applyAlignment="1">
      <alignment horizontal="left"/>
    </xf>
    <xf numFmtId="164" fontId="16" fillId="0" borderId="0" xfId="0" applyNumberFormat="1" applyFont="1"/>
    <xf numFmtId="0" fontId="10" fillId="0" borderId="2" xfId="0" applyFont="1" applyBorder="1" applyAlignment="1">
      <alignment horizontal="left" wrapText="1"/>
    </xf>
    <xf numFmtId="164" fontId="10" fillId="0" borderId="2" xfId="0" applyNumberFormat="1" applyFont="1" applyBorder="1"/>
    <xf numFmtId="164" fontId="10" fillId="0" borderId="0" xfId="0" applyNumberFormat="1" applyFont="1"/>
    <xf numFmtId="0" fontId="17" fillId="0" borderId="0" xfId="0" applyFont="1"/>
    <xf numFmtId="16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7" fontId="8" fillId="0" borderId="0" xfId="0" applyNumberFormat="1" applyFont="1"/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2" borderId="0" xfId="0" applyFont="1" applyFill="1"/>
    <xf numFmtId="0" fontId="6" fillId="2" borderId="0" xfId="0" applyFont="1" applyFill="1"/>
    <xf numFmtId="0" fontId="2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2" xfId="0" applyFont="1" applyBorder="1"/>
    <xf numFmtId="0" fontId="8" fillId="0" borderId="2" xfId="0" applyFont="1" applyBorder="1"/>
    <xf numFmtId="164" fontId="11" fillId="2" borderId="2" xfId="0" applyNumberFormat="1" applyFont="1" applyFill="1" applyBorder="1"/>
    <xf numFmtId="0" fontId="9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/>
    </xf>
    <xf numFmtId="0" fontId="12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4" fontId="11" fillId="0" borderId="2" xfId="0" applyNumberFormat="1" applyFont="1" applyBorder="1" applyAlignment="1">
      <alignment horizontal="right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 wrapText="1"/>
    </xf>
    <xf numFmtId="0" fontId="6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5" fillId="0" borderId="0" xfId="0" applyFont="1"/>
    <xf numFmtId="0" fontId="23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quotePrefix="1" applyFont="1" applyAlignment="1">
      <alignment horizontal="right" vertical="top"/>
    </xf>
    <xf numFmtId="166" fontId="8" fillId="0" borderId="0" xfId="0" applyNumberFormat="1" applyFont="1"/>
    <xf numFmtId="0" fontId="8" fillId="0" borderId="0" xfId="0" quotePrefix="1" applyFont="1" applyAlignment="1">
      <alignment horizontal="right" vertical="top"/>
    </xf>
    <xf numFmtId="0" fontId="8" fillId="0" borderId="0" xfId="0" applyFont="1" applyAlignment="1">
      <alignment horizontal="justify" wrapText="1"/>
    </xf>
    <xf numFmtId="0" fontId="25" fillId="0" borderId="0" xfId="0" applyFont="1" applyAlignment="1">
      <alignment horizontal="right"/>
    </xf>
    <xf numFmtId="39" fontId="25" fillId="0" borderId="0" xfId="0" applyNumberFormat="1" applyFont="1"/>
    <xf numFmtId="7" fontId="25" fillId="0" borderId="0" xfId="0" applyNumberFormat="1" applyFont="1"/>
    <xf numFmtId="0" fontId="22" fillId="0" borderId="0" xfId="0" applyFont="1" applyAlignment="1">
      <alignment horizontal="justify" vertical="center" wrapText="1"/>
    </xf>
    <xf numFmtId="2" fontId="8" fillId="0" borderId="0" xfId="10" applyNumberFormat="1" applyFont="1" applyAlignment="1">
      <alignment horizontal="right" vertical="center" wrapText="1"/>
    </xf>
    <xf numFmtId="2" fontId="8" fillId="0" borderId="0" xfId="10" applyNumberFormat="1" applyFont="1" applyAlignment="1">
      <alignment horizontal="justify" vertical="center" wrapText="1"/>
    </xf>
    <xf numFmtId="2" fontId="32" fillId="0" borderId="0" xfId="10" applyNumberFormat="1" applyFont="1" applyAlignment="1">
      <alignment horizontal="justify" vertical="center" wrapText="1"/>
    </xf>
    <xf numFmtId="0" fontId="8" fillId="0" borderId="0" xfId="10" applyFont="1" applyAlignment="1">
      <alignment horizontal="justify" vertical="center" wrapText="1"/>
    </xf>
    <xf numFmtId="0" fontId="32" fillId="0" borderId="0" xfId="10" applyFont="1" applyAlignment="1">
      <alignment horizontal="justify" vertical="center" wrapText="1"/>
    </xf>
    <xf numFmtId="0" fontId="11" fillId="0" borderId="12" xfId="10" applyFont="1" applyBorder="1" applyAlignment="1">
      <alignment horizontal="right" vertical="top" wrapText="1"/>
    </xf>
    <xf numFmtId="0" fontId="11" fillId="0" borderId="12" xfId="10" applyFont="1" applyBorder="1" applyAlignment="1">
      <alignment horizontal="justify" wrapText="1"/>
    </xf>
    <xf numFmtId="0" fontId="8" fillId="0" borderId="12" xfId="10" applyFont="1" applyBorder="1" applyAlignment="1">
      <alignment horizontal="center" wrapText="1"/>
    </xf>
    <xf numFmtId="4" fontId="8" fillId="0" borderId="12" xfId="10" applyNumberFormat="1" applyFont="1" applyBorder="1" applyAlignment="1">
      <alignment horizontal="center" wrapText="1"/>
    </xf>
    <xf numFmtId="0" fontId="8" fillId="0" borderId="0" xfId="10" applyFont="1" applyAlignment="1">
      <alignment wrapText="1"/>
    </xf>
    <xf numFmtId="0" fontId="32" fillId="0" borderId="0" xfId="10" applyFont="1" applyAlignment="1">
      <alignment wrapText="1"/>
    </xf>
    <xf numFmtId="0" fontId="11" fillId="0" borderId="0" xfId="0" applyFont="1"/>
    <xf numFmtId="0" fontId="32" fillId="0" borderId="0" xfId="0" applyFont="1"/>
    <xf numFmtId="0" fontId="8" fillId="0" borderId="0" xfId="10" applyFont="1"/>
    <xf numFmtId="0" fontId="29" fillId="0" borderId="0" xfId="0" applyFont="1"/>
    <xf numFmtId="0" fontId="33" fillId="0" borderId="0" xfId="0" applyFont="1"/>
    <xf numFmtId="0" fontId="32" fillId="0" borderId="0" xfId="10" applyFont="1"/>
    <xf numFmtId="0" fontId="8" fillId="0" borderId="0" xfId="10" applyFont="1" applyAlignment="1">
      <alignment vertical="top"/>
    </xf>
    <xf numFmtId="0" fontId="8" fillId="0" borderId="0" xfId="10" applyFont="1" applyAlignment="1">
      <alignment horizontal="center"/>
    </xf>
    <xf numFmtId="4" fontId="8" fillId="0" borderId="0" xfId="10" applyNumberFormat="1" applyFont="1" applyAlignment="1">
      <alignment horizontal="center"/>
    </xf>
    <xf numFmtId="0" fontId="11" fillId="0" borderId="0" xfId="10" applyFont="1"/>
    <xf numFmtId="4" fontId="34" fillId="0" borderId="0" xfId="12" applyNumberFormat="1" applyFont="1" applyAlignment="1">
      <alignment vertical="top"/>
    </xf>
    <xf numFmtId="4" fontId="34" fillId="0" borderId="0" xfId="12" applyNumberFormat="1" applyFont="1" applyAlignment="1">
      <alignment vertical="top" wrapText="1"/>
    </xf>
    <xf numFmtId="4" fontId="34" fillId="0" borderId="0" xfId="12" applyNumberFormat="1" applyFont="1" applyAlignment="1">
      <alignment horizontal="right" vertical="top"/>
    </xf>
    <xf numFmtId="0" fontId="35" fillId="0" borderId="0" xfId="12" applyFont="1" applyAlignment="1">
      <alignment vertical="center"/>
    </xf>
    <xf numFmtId="0" fontId="31" fillId="0" borderId="0" xfId="12"/>
    <xf numFmtId="0" fontId="31" fillId="0" borderId="0" xfId="0" applyFont="1"/>
    <xf numFmtId="0" fontId="31" fillId="0" borderId="0" xfId="12" applyAlignment="1">
      <alignment vertical="top"/>
    </xf>
    <xf numFmtId="0" fontId="31" fillId="0" borderId="0" xfId="12" applyAlignment="1">
      <alignment vertical="top" wrapText="1"/>
    </xf>
    <xf numFmtId="4" fontId="31" fillId="0" borderId="0" xfId="12" applyNumberFormat="1"/>
    <xf numFmtId="0" fontId="31" fillId="0" borderId="0" xfId="0" applyFont="1" applyAlignment="1">
      <alignment vertical="top" wrapText="1"/>
    </xf>
    <xf numFmtId="4" fontId="31" fillId="0" borderId="0" xfId="0" applyNumberFormat="1" applyFont="1"/>
    <xf numFmtId="0" fontId="31" fillId="0" borderId="0" xfId="10" applyAlignment="1">
      <alignment vertical="top"/>
    </xf>
    <xf numFmtId="0" fontId="31" fillId="0" borderId="0" xfId="10"/>
    <xf numFmtId="2" fontId="31" fillId="0" borderId="0" xfId="0" applyNumberFormat="1" applyFont="1" applyAlignment="1">
      <alignment vertical="top" wrapText="1"/>
    </xf>
    <xf numFmtId="2" fontId="31" fillId="0" borderId="0" xfId="0" applyNumberFormat="1" applyFont="1" applyAlignment="1">
      <alignment wrapText="1"/>
    </xf>
    <xf numFmtId="2" fontId="36" fillId="0" borderId="0" xfId="0" applyNumberFormat="1" applyFont="1" applyAlignment="1">
      <alignment wrapText="1"/>
    </xf>
    <xf numFmtId="0" fontId="36" fillId="0" borderId="0" xfId="0" applyFont="1"/>
    <xf numFmtId="4" fontId="36" fillId="0" borderId="0" xfId="0" applyNumberFormat="1" applyFont="1"/>
    <xf numFmtId="2" fontId="31" fillId="0" borderId="0" xfId="10" applyNumberFormat="1" applyAlignment="1">
      <alignment wrapText="1"/>
    </xf>
    <xf numFmtId="0" fontId="31" fillId="0" borderId="0" xfId="10" applyAlignment="1">
      <alignment horizontal="center"/>
    </xf>
    <xf numFmtId="4" fontId="31" fillId="0" borderId="0" xfId="10" applyNumberFormat="1" applyAlignment="1">
      <alignment horizontal="right"/>
    </xf>
    <xf numFmtId="0" fontId="31" fillId="0" borderId="0" xfId="10" applyAlignment="1">
      <alignment wrapText="1"/>
    </xf>
    <xf numFmtId="0" fontId="37" fillId="0" borderId="0" xfId="0" applyFont="1"/>
    <xf numFmtId="0" fontId="8" fillId="0" borderId="0" xfId="10" applyFont="1" applyAlignment="1">
      <alignment horizontal="right"/>
    </xf>
    <xf numFmtId="0" fontId="31" fillId="0" borderId="0" xfId="10" applyAlignment="1">
      <alignment horizontal="right"/>
    </xf>
    <xf numFmtId="0" fontId="35" fillId="0" borderId="0" xfId="10" applyFont="1"/>
    <xf numFmtId="0" fontId="35" fillId="0" borderId="0" xfId="10" applyFont="1" applyAlignment="1">
      <alignment horizontal="center"/>
    </xf>
    <xf numFmtId="4" fontId="35" fillId="0" borderId="0" xfId="10" applyNumberFormat="1" applyFont="1" applyAlignment="1">
      <alignment horizontal="right"/>
    </xf>
    <xf numFmtId="4" fontId="31" fillId="0" borderId="0" xfId="10" applyNumberFormat="1" applyAlignment="1">
      <alignment horizontal="center"/>
    </xf>
    <xf numFmtId="0" fontId="13" fillId="0" borderId="0" xfId="0" applyFont="1"/>
    <xf numFmtId="4" fontId="38" fillId="0" borderId="0" xfId="0" applyNumberFormat="1" applyFont="1" applyAlignment="1">
      <alignment horizontal="center"/>
    </xf>
    <xf numFmtId="4" fontId="38" fillId="0" borderId="0" xfId="0" applyNumberFormat="1" applyFont="1" applyAlignment="1">
      <alignment horizontal="right"/>
    </xf>
    <xf numFmtId="4" fontId="38" fillId="0" borderId="0" xfId="0" applyNumberFormat="1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4" fontId="6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vertical="top" wrapText="1"/>
    </xf>
    <xf numFmtId="4" fontId="39" fillId="0" borderId="0" xfId="0" applyNumberFormat="1" applyFont="1" applyAlignment="1">
      <alignment horizontal="left" vertical="top"/>
    </xf>
    <xf numFmtId="4" fontId="18" fillId="0" borderId="0" xfId="0" applyNumberFormat="1" applyFont="1" applyAlignment="1">
      <alignment horizontal="center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19" fillId="0" borderId="0" xfId="0" applyNumberFormat="1" applyFont="1"/>
    <xf numFmtId="4" fontId="22" fillId="0" borderId="0" xfId="0" applyNumberFormat="1" applyFont="1"/>
    <xf numFmtId="4" fontId="12" fillId="0" borderId="0" xfId="0" applyNumberFormat="1" applyFont="1"/>
    <xf numFmtId="4" fontId="39" fillId="0" borderId="0" xfId="0" applyNumberFormat="1" applyFont="1" applyAlignment="1">
      <alignment vertical="top" wrapText="1"/>
    </xf>
    <xf numFmtId="4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4" fontId="22" fillId="0" borderId="2" xfId="0" applyNumberFormat="1" applyFont="1" applyBorder="1" applyAlignment="1">
      <alignment horizontal="right"/>
    </xf>
    <xf numFmtId="4" fontId="22" fillId="0" borderId="2" xfId="0" applyNumberFormat="1" applyFont="1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0" fontId="41" fillId="0" borderId="0" xfId="0" applyFont="1"/>
    <xf numFmtId="49" fontId="41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23" fillId="0" borderId="0" xfId="0" quotePrefix="1" applyFont="1" applyAlignment="1">
      <alignment vertical="top"/>
    </xf>
    <xf numFmtId="0" fontId="23" fillId="0" borderId="0" xfId="0" applyFont="1" applyAlignment="1">
      <alignment horizontal="justify" wrapText="1"/>
    </xf>
    <xf numFmtId="0" fontId="23" fillId="0" borderId="0" xfId="0" quotePrefix="1" applyFont="1" applyAlignment="1">
      <alignment horizontal="right" vertical="top"/>
    </xf>
    <xf numFmtId="166" fontId="23" fillId="0" borderId="0" xfId="0" applyNumberFormat="1" applyFont="1"/>
    <xf numFmtId="0" fontId="23" fillId="0" borderId="0" xfId="0" quotePrefix="1" applyFont="1"/>
    <xf numFmtId="0" fontId="23" fillId="0" borderId="0" xfId="0" applyFont="1" applyAlignment="1">
      <alignment horizontal="justify"/>
    </xf>
    <xf numFmtId="0" fontId="23" fillId="0" borderId="0" xfId="0" applyFont="1" applyAlignment="1">
      <alignment horizontal="justify" vertical="justify" wrapText="1"/>
    </xf>
    <xf numFmtId="0" fontId="23" fillId="0" borderId="0" xfId="0" applyFont="1" applyAlignment="1">
      <alignment horizontal="justify" vertical="top" wrapText="1"/>
    </xf>
    <xf numFmtId="0" fontId="23" fillId="0" borderId="0" xfId="0" applyFont="1" applyAlignment="1">
      <alignment horizontal="right" vertical="top"/>
    </xf>
    <xf numFmtId="0" fontId="6" fillId="0" borderId="0" xfId="0" quotePrefix="1" applyFont="1" applyAlignment="1">
      <alignment vertical="top"/>
    </xf>
    <xf numFmtId="166" fontId="6" fillId="0" borderId="0" xfId="0" applyNumberFormat="1" applyFont="1"/>
    <xf numFmtId="0" fontId="6" fillId="0" borderId="0" xfId="0" quotePrefix="1" applyFont="1" applyAlignment="1">
      <alignment horizontal="right" vertical="top"/>
    </xf>
    <xf numFmtId="0" fontId="6" fillId="0" borderId="0" xfId="0" applyFont="1" applyAlignment="1">
      <alignment horizontal="justify" wrapText="1"/>
    </xf>
    <xf numFmtId="0" fontId="28" fillId="0" borderId="0" xfId="9" applyFont="1"/>
    <xf numFmtId="164" fontId="28" fillId="0" borderId="0" xfId="9" applyNumberFormat="1" applyFont="1"/>
    <xf numFmtId="0" fontId="42" fillId="0" borderId="0" xfId="9" applyFont="1" applyAlignment="1">
      <alignment horizontal="right"/>
    </xf>
    <xf numFmtId="0" fontId="42" fillId="4" borderId="3" xfId="9" applyFont="1" applyFill="1" applyBorder="1"/>
    <xf numFmtId="0" fontId="42" fillId="0" borderId="0" xfId="9" applyFont="1"/>
    <xf numFmtId="2" fontId="28" fillId="0" borderId="0" xfId="9" applyNumberFormat="1" applyFont="1" applyAlignment="1">
      <alignment horizontal="right"/>
    </xf>
    <xf numFmtId="2" fontId="28" fillId="0" borderId="0" xfId="9" applyNumberFormat="1" applyFont="1"/>
    <xf numFmtId="2" fontId="28" fillId="0" borderId="0" xfId="9" applyNumberFormat="1" applyFont="1" applyAlignment="1">
      <alignment horizontal="left"/>
    </xf>
    <xf numFmtId="0" fontId="28" fillId="0" borderId="0" xfId="9" applyFont="1" applyAlignment="1">
      <alignment horizontal="right"/>
    </xf>
    <xf numFmtId="0" fontId="42" fillId="4" borderId="6" xfId="9" applyFont="1" applyFill="1" applyBorder="1"/>
    <xf numFmtId="164" fontId="42" fillId="4" borderId="4" xfId="9" applyNumberFormat="1" applyFont="1" applyFill="1" applyBorder="1"/>
    <xf numFmtId="2" fontId="11" fillId="4" borderId="0" xfId="10" applyNumberFormat="1" applyFont="1" applyFill="1" applyBorder="1" applyAlignment="1">
      <alignment horizontal="left" vertical="center" wrapText="1"/>
    </xf>
    <xf numFmtId="2" fontId="11" fillId="0" borderId="0" xfId="10" applyNumberFormat="1" applyFont="1" applyBorder="1" applyAlignment="1">
      <alignment horizontal="left" vertical="center" wrapText="1"/>
    </xf>
    <xf numFmtId="1" fontId="6" fillId="0" borderId="0" xfId="0" applyNumberFormat="1" applyFont="1" applyAlignment="1">
      <alignment horizontal="justify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 wrapText="1"/>
    </xf>
    <xf numFmtId="0" fontId="6" fillId="0" borderId="0" xfId="10" applyFont="1" applyAlignment="1">
      <alignment horizontal="center" vertical="center" wrapText="1"/>
    </xf>
    <xf numFmtId="0" fontId="40" fillId="0" borderId="0" xfId="10" applyFont="1" applyAlignment="1">
      <alignment horizontal="center" vertical="center" wrapText="1"/>
    </xf>
    <xf numFmtId="0" fontId="22" fillId="0" borderId="0" xfId="0" applyFont="1"/>
    <xf numFmtId="0" fontId="40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justify" vertical="center" wrapText="1"/>
    </xf>
    <xf numFmtId="1" fontId="6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66" fontId="6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40" fillId="0" borderId="0" xfId="0" applyFont="1" applyAlignment="1">
      <alignment wrapText="1"/>
    </xf>
    <xf numFmtId="49" fontId="6" fillId="0" borderId="0" xfId="0" applyNumberFormat="1" applyFont="1" applyAlignment="1">
      <alignment horizontal="right" vertical="center" wrapText="1"/>
    </xf>
    <xf numFmtId="1" fontId="6" fillId="0" borderId="0" xfId="0" applyNumberFormat="1" applyFont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justify" vertical="center" wrapText="1"/>
    </xf>
    <xf numFmtId="1" fontId="6" fillId="0" borderId="12" xfId="0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" fontId="22" fillId="0" borderId="12" xfId="10" applyNumberFormat="1" applyFont="1" applyBorder="1" applyAlignment="1">
      <alignment horizontal="center" wrapText="1"/>
    </xf>
    <xf numFmtId="4" fontId="6" fillId="0" borderId="12" xfId="0" applyNumberFormat="1" applyFont="1" applyBorder="1" applyAlignment="1">
      <alignment horizontal="center" wrapText="1"/>
    </xf>
    <xf numFmtId="4" fontId="6" fillId="0" borderId="0" xfId="10" applyNumberFormat="1" applyFont="1" applyAlignment="1">
      <alignment horizontal="center" wrapText="1"/>
    </xf>
    <xf numFmtId="49" fontId="22" fillId="0" borderId="7" xfId="10" applyNumberFormat="1" applyFont="1" applyBorder="1" applyAlignment="1">
      <alignment horizontal="center" vertical="center" wrapText="1"/>
    </xf>
    <xf numFmtId="0" fontId="22" fillId="0" borderId="7" xfId="10" applyFont="1" applyBorder="1" applyAlignment="1">
      <alignment horizontal="left" vertical="top" wrapText="1"/>
    </xf>
    <xf numFmtId="0" fontId="22" fillId="0" borderId="7" xfId="10" applyFont="1" applyBorder="1" applyAlignment="1">
      <alignment horizontal="center" vertical="center" wrapText="1"/>
    </xf>
    <xf numFmtId="1" fontId="22" fillId="0" borderId="7" xfId="10" applyNumberFormat="1" applyFont="1" applyBorder="1" applyAlignment="1">
      <alignment horizontal="center" vertical="center" wrapText="1"/>
    </xf>
    <xf numFmtId="4" fontId="22" fillId="0" borderId="7" xfId="1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left" vertical="top" wrapText="1"/>
    </xf>
    <xf numFmtId="166" fontId="6" fillId="0" borderId="0" xfId="10" applyNumberFormat="1" applyFont="1" applyAlignment="1">
      <alignment horizontal="left" vertical="top" wrapText="1"/>
    </xf>
    <xf numFmtId="0" fontId="6" fillId="0" borderId="0" xfId="10" applyFont="1" applyAlignment="1">
      <alignment wrapText="1"/>
    </xf>
    <xf numFmtId="0" fontId="40" fillId="0" borderId="0" xfId="10" applyFont="1" applyAlignment="1">
      <alignment wrapText="1"/>
    </xf>
    <xf numFmtId="0" fontId="4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left" wrapText="1"/>
    </xf>
    <xf numFmtId="0" fontId="44" fillId="0" borderId="0" xfId="0" applyFont="1" applyAlignment="1">
      <alignment horizontal="left" wrapText="1"/>
    </xf>
    <xf numFmtId="4" fontId="6" fillId="0" borderId="0" xfId="1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166" fontId="6" fillId="0" borderId="0" xfId="11" applyNumberFormat="1" applyFont="1" applyAlignment="1" applyProtection="1">
      <alignment horizontal="left"/>
      <protection locked="0"/>
    </xf>
    <xf numFmtId="0" fontId="22" fillId="0" borderId="12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center" wrapText="1"/>
    </xf>
    <xf numFmtId="1" fontId="22" fillId="0" borderId="12" xfId="0" applyNumberFormat="1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4" fontId="22" fillId="0" borderId="12" xfId="0" applyNumberFormat="1" applyFont="1" applyBorder="1" applyAlignment="1">
      <alignment horizontal="center" wrapText="1"/>
    </xf>
    <xf numFmtId="0" fontId="22" fillId="0" borderId="0" xfId="10" applyFont="1" applyAlignment="1">
      <alignment wrapText="1"/>
    </xf>
    <xf numFmtId="0" fontId="45" fillId="0" borderId="0" xfId="10" applyFont="1" applyAlignment="1">
      <alignment wrapText="1"/>
    </xf>
    <xf numFmtId="0" fontId="22" fillId="4" borderId="0" xfId="0" applyFont="1" applyFill="1" applyAlignment="1">
      <alignment horizontal="left"/>
    </xf>
    <xf numFmtId="49" fontId="22" fillId="4" borderId="0" xfId="0" applyNumberFormat="1" applyFont="1" applyFill="1" applyAlignment="1">
      <alignment horizontal="left" wrapText="1"/>
    </xf>
    <xf numFmtId="0" fontId="6" fillId="4" borderId="0" xfId="0" applyFont="1" applyFill="1"/>
    <xf numFmtId="4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top"/>
    </xf>
    <xf numFmtId="49" fontId="46" fillId="0" borderId="0" xfId="0" applyNumberFormat="1" applyFont="1" applyAlignment="1">
      <alignment vertical="top" wrapText="1"/>
    </xf>
    <xf numFmtId="2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wrapText="1"/>
    </xf>
    <xf numFmtId="0" fontId="6" fillId="0" borderId="3" xfId="0" applyFont="1" applyBorder="1" applyAlignment="1">
      <alignment vertical="top" wrapText="1"/>
    </xf>
    <xf numFmtId="49" fontId="22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167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vertical="top" wrapText="1"/>
    </xf>
    <xf numFmtId="168" fontId="22" fillId="0" borderId="4" xfId="0" applyNumberFormat="1" applyFont="1" applyBorder="1" applyAlignment="1">
      <alignment wrapText="1"/>
    </xf>
    <xf numFmtId="0" fontId="26" fillId="0" borderId="0" xfId="0" applyFont="1" applyBorder="1"/>
    <xf numFmtId="0" fontId="26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 vertical="top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28" fillId="0" borderId="0" xfId="0" applyFont="1" applyBorder="1" applyAlignment="1">
      <alignment vertical="top"/>
    </xf>
    <xf numFmtId="0" fontId="8" fillId="0" borderId="0" xfId="0" applyFont="1" applyBorder="1" applyAlignment="1">
      <alignment horizontal="right"/>
    </xf>
    <xf numFmtId="166" fontId="8" fillId="0" borderId="0" xfId="0" applyNumberFormat="1" applyFont="1" applyBorder="1"/>
    <xf numFmtId="0" fontId="24" fillId="0" borderId="0" xfId="0" quotePrefix="1" applyFont="1" applyBorder="1" applyAlignment="1">
      <alignment horizontal="right" vertical="top"/>
    </xf>
    <xf numFmtId="0" fontId="25" fillId="0" borderId="0" xfId="0" applyFont="1" applyBorder="1"/>
    <xf numFmtId="0" fontId="25" fillId="0" borderId="0" xfId="0" applyFont="1" applyBorder="1" applyAlignment="1">
      <alignment horizontal="right"/>
    </xf>
    <xf numFmtId="39" fontId="25" fillId="0" borderId="0" xfId="0" applyNumberFormat="1" applyFont="1" applyBorder="1"/>
    <xf numFmtId="7" fontId="25" fillId="0" borderId="0" xfId="0" applyNumberFormat="1" applyFont="1" applyBorder="1"/>
    <xf numFmtId="0" fontId="8" fillId="0" borderId="0" xfId="0" applyFont="1" applyAlignment="1"/>
    <xf numFmtId="0" fontId="25" fillId="0" borderId="0" xfId="0" applyFont="1" applyAlignment="1"/>
    <xf numFmtId="0" fontId="24" fillId="0" borderId="0" xfId="0" applyFont="1" applyAlignment="1"/>
    <xf numFmtId="165" fontId="6" fillId="0" borderId="0" xfId="8" applyNumberFormat="1" applyFont="1" applyAlignment="1">
      <alignment horizontal="right" wrapText="1"/>
    </xf>
    <xf numFmtId="0" fontId="23" fillId="0" borderId="0" xfId="0" applyFont="1" applyAlignment="1"/>
    <xf numFmtId="0" fontId="23" fillId="0" borderId="0" xfId="0" quotePrefix="1" applyFont="1" applyAlignment="1"/>
    <xf numFmtId="0" fontId="6" fillId="0" borderId="0" xfId="0" quotePrefix="1" applyFont="1" applyAlignment="1"/>
    <xf numFmtId="0" fontId="8" fillId="0" borderId="0" xfId="0" quotePrefix="1" applyFont="1" applyAlignment="1"/>
    <xf numFmtId="0" fontId="24" fillId="0" borderId="0" xfId="0" applyFont="1" applyBorder="1" applyAlignment="1"/>
    <xf numFmtId="0" fontId="25" fillId="0" borderId="0" xfId="0" applyFont="1" applyBorder="1" applyAlignment="1"/>
    <xf numFmtId="0" fontId="6" fillId="0" borderId="0" xfId="0" applyFont="1" applyAlignment="1"/>
    <xf numFmtId="0" fontId="22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7" fontId="11" fillId="0" borderId="0" xfId="0" applyNumberFormat="1" applyFont="1"/>
    <xf numFmtId="0" fontId="26" fillId="0" borderId="0" xfId="0" applyFont="1" applyBorder="1" applyAlignment="1">
      <alignment wrapText="1"/>
    </xf>
    <xf numFmtId="0" fontId="11" fillId="0" borderId="0" xfId="0" applyFont="1" applyAlignment="1">
      <alignment horizontal="left" vertical="top" wrapText="1"/>
    </xf>
    <xf numFmtId="1" fontId="11" fillId="0" borderId="0" xfId="0" applyNumberFormat="1" applyFont="1"/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/>
    <xf numFmtId="1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wrapText="1"/>
    </xf>
    <xf numFmtId="1" fontId="6" fillId="0" borderId="5" xfId="0" applyNumberFormat="1" applyFont="1" applyBorder="1" applyAlignment="1">
      <alignment horizontal="left" vertical="top"/>
    </xf>
    <xf numFmtId="4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horizontal="center"/>
    </xf>
    <xf numFmtId="4" fontId="6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1" fontId="11" fillId="0" borderId="5" xfId="0" applyNumberFormat="1" applyFont="1" applyBorder="1" applyAlignment="1">
      <alignment horizontal="left"/>
    </xf>
    <xf numFmtId="4" fontId="11" fillId="0" borderId="5" xfId="0" applyNumberFormat="1" applyFont="1" applyBorder="1" applyAlignment="1">
      <alignment wrapText="1"/>
    </xf>
    <xf numFmtId="4" fontId="8" fillId="0" borderId="5" xfId="0" applyNumberFormat="1" applyFont="1" applyBorder="1" applyAlignment="1">
      <alignment horizontal="center"/>
    </xf>
    <xf numFmtId="4" fontId="8" fillId="0" borderId="5" xfId="0" applyNumberFormat="1" applyFont="1" applyBorder="1"/>
    <xf numFmtId="4" fontId="8" fillId="0" borderId="5" xfId="0" applyNumberFormat="1" applyFont="1" applyBorder="1" applyAlignment="1">
      <alignment horizontal="right"/>
    </xf>
    <xf numFmtId="4" fontId="17" fillId="0" borderId="0" xfId="0" applyNumberFormat="1" applyFont="1"/>
    <xf numFmtId="4" fontId="6" fillId="0" borderId="5" xfId="0" applyNumberFormat="1" applyFont="1" applyBorder="1" applyAlignment="1">
      <alignment vertical="top" wrapText="1"/>
    </xf>
    <xf numFmtId="4" fontId="39" fillId="0" borderId="0" xfId="0" applyNumberFormat="1" applyFont="1"/>
    <xf numFmtId="1" fontId="6" fillId="0" borderId="5" xfId="0" applyNumberFormat="1" applyFont="1" applyBorder="1" applyAlignment="1">
      <alignment horizontal="left"/>
    </xf>
    <xf numFmtId="4" fontId="11" fillId="0" borderId="5" xfId="0" applyNumberFormat="1" applyFont="1" applyBorder="1" applyAlignment="1">
      <alignment vertical="top"/>
    </xf>
    <xf numFmtId="4" fontId="11" fillId="0" borderId="5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vertical="top"/>
    </xf>
    <xf numFmtId="4" fontId="6" fillId="0" borderId="5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left" vertical="top" wrapText="1"/>
    </xf>
    <xf numFmtId="1" fontId="48" fillId="0" borderId="14" xfId="0" applyNumberFormat="1" applyFont="1" applyBorder="1" applyAlignment="1">
      <alignment horizontal="left"/>
    </xf>
    <xf numFmtId="4" fontId="20" fillId="0" borderId="14" xfId="0" applyNumberFormat="1" applyFont="1" applyBorder="1" applyAlignment="1">
      <alignment vertical="top"/>
    </xf>
    <xf numFmtId="4" fontId="48" fillId="0" borderId="14" xfId="0" applyNumberFormat="1" applyFont="1" applyBorder="1" applyAlignment="1">
      <alignment horizontal="center"/>
    </xf>
    <xf numFmtId="4" fontId="48" fillId="0" borderId="14" xfId="0" applyNumberFormat="1" applyFont="1" applyBorder="1"/>
    <xf numFmtId="4" fontId="48" fillId="0" borderId="14" xfId="0" applyNumberFormat="1" applyFont="1" applyBorder="1" applyAlignment="1">
      <alignment horizontal="right"/>
    </xf>
    <xf numFmtId="4" fontId="20" fillId="0" borderId="14" xfId="0" applyNumberFormat="1" applyFont="1" applyBorder="1" applyAlignment="1">
      <alignment horizontal="right"/>
    </xf>
    <xf numFmtId="4" fontId="16" fillId="0" borderId="0" xfId="0" applyNumberFormat="1" applyFont="1"/>
    <xf numFmtId="4" fontId="48" fillId="0" borderId="0" xfId="0" applyNumberFormat="1" applyFont="1"/>
    <xf numFmtId="1" fontId="6" fillId="0" borderId="0" xfId="0" applyNumberFormat="1" applyFont="1" applyAlignment="1">
      <alignment horizontal="left"/>
    </xf>
    <xf numFmtId="4" fontId="22" fillId="0" borderId="0" xfId="0" applyNumberFormat="1" applyFont="1" applyAlignment="1">
      <alignment wrapText="1"/>
    </xf>
    <xf numFmtId="4" fontId="22" fillId="0" borderId="0" xfId="0" applyNumberFormat="1" applyFont="1" applyAlignment="1">
      <alignment horizontal="right"/>
    </xf>
    <xf numFmtId="4" fontId="22" fillId="0" borderId="0" xfId="0" applyNumberFormat="1" applyFont="1" applyAlignment="1">
      <alignment vertical="top" wrapText="1"/>
    </xf>
    <xf numFmtId="4" fontId="6" fillId="0" borderId="0" xfId="0" applyNumberFormat="1" applyFont="1" applyAlignment="1">
      <alignment wrapText="1"/>
    </xf>
    <xf numFmtId="49" fontId="50" fillId="0" borderId="5" xfId="14" applyNumberFormat="1" applyFont="1" applyBorder="1" applyAlignment="1">
      <alignment vertical="top" wrapText="1"/>
    </xf>
    <xf numFmtId="49" fontId="41" fillId="0" borderId="5" xfId="14" applyNumberFormat="1" applyFont="1" applyBorder="1" applyAlignment="1">
      <alignment vertical="top" wrapText="1"/>
    </xf>
    <xf numFmtId="49" fontId="51" fillId="0" borderId="5" xfId="14" applyNumberFormat="1" applyFont="1" applyBorder="1" applyAlignment="1">
      <alignment vertical="top" wrapText="1"/>
    </xf>
    <xf numFmtId="49" fontId="52" fillId="0" borderId="5" xfId="14" applyNumberFormat="1" applyFont="1" applyBorder="1" applyAlignment="1">
      <alignment vertical="top" wrapText="1"/>
    </xf>
    <xf numFmtId="3" fontId="6" fillId="0" borderId="5" xfId="13" applyNumberFormat="1" applyFont="1" applyBorder="1"/>
    <xf numFmtId="4" fontId="11" fillId="0" borderId="0" xfId="0" applyNumberFormat="1" applyFont="1" applyAlignment="1">
      <alignment vertical="top"/>
    </xf>
    <xf numFmtId="4" fontId="11" fillId="0" borderId="0" xfId="0" applyNumberFormat="1" applyFont="1" applyAlignment="1">
      <alignment horizontal="right"/>
    </xf>
    <xf numFmtId="4" fontId="20" fillId="0" borderId="0" xfId="0" applyNumberFormat="1" applyFont="1" applyAlignment="1">
      <alignment wrapText="1"/>
    </xf>
    <xf numFmtId="4" fontId="8" fillId="0" borderId="5" xfId="0" applyNumberFormat="1" applyFont="1" applyBorder="1" applyAlignment="1">
      <alignment wrapText="1"/>
    </xf>
    <xf numFmtId="4" fontId="8" fillId="0" borderId="5" xfId="0" applyNumberFormat="1" applyFont="1" applyBorder="1" applyAlignment="1">
      <alignment vertical="top"/>
    </xf>
    <xf numFmtId="4" fontId="11" fillId="0" borderId="14" xfId="0" applyNumberFormat="1" applyFont="1" applyBorder="1" applyAlignment="1">
      <alignment vertical="top"/>
    </xf>
    <xf numFmtId="0" fontId="20" fillId="4" borderId="0" xfId="0" applyFont="1" applyFill="1" applyAlignment="1">
      <alignment horizontal="justify" wrapText="1"/>
    </xf>
    <xf numFmtId="0" fontId="20" fillId="4" borderId="0" xfId="0" applyFont="1" applyFill="1" applyAlignment="1"/>
    <xf numFmtId="0" fontId="20" fillId="4" borderId="0" xfId="0" applyFont="1" applyFill="1" applyAlignment="1">
      <alignment vertical="top"/>
    </xf>
    <xf numFmtId="0" fontId="26" fillId="4" borderId="0" xfId="0" applyFont="1" applyFill="1" applyAlignment="1">
      <alignment horizontal="center"/>
    </xf>
    <xf numFmtId="0" fontId="26" fillId="4" borderId="0" xfId="9" applyFont="1" applyFill="1" applyBorder="1"/>
    <xf numFmtId="0" fontId="43" fillId="4" borderId="0" xfId="9" applyFont="1" applyFill="1" applyBorder="1"/>
    <xf numFmtId="164" fontId="43" fillId="4" borderId="0" xfId="9" applyNumberFormat="1" applyFont="1" applyFill="1" applyBorder="1"/>
    <xf numFmtId="0" fontId="43" fillId="0" borderId="0" xfId="9" applyFont="1"/>
    <xf numFmtId="1" fontId="20" fillId="4" borderId="0" xfId="0" applyNumberFormat="1" applyFont="1" applyFill="1" applyAlignment="1">
      <alignment horizontal="left"/>
    </xf>
    <xf numFmtId="4" fontId="20" fillId="4" borderId="0" xfId="0" applyNumberFormat="1" applyFont="1" applyFill="1" applyAlignment="1">
      <alignment wrapText="1"/>
    </xf>
    <xf numFmtId="4" fontId="48" fillId="4" borderId="0" xfId="0" applyNumberFormat="1" applyFont="1" applyFill="1" applyAlignment="1">
      <alignment horizontal="center"/>
    </xf>
    <xf numFmtId="4" fontId="48" fillId="4" borderId="0" xfId="0" applyNumberFormat="1" applyFont="1" applyFill="1" applyAlignment="1">
      <alignment horizontal="center" vertical="center" wrapText="1"/>
    </xf>
    <xf numFmtId="49" fontId="51" fillId="0" borderId="5" xfId="0" applyNumberFormat="1" applyFont="1" applyBorder="1" applyAlignment="1">
      <alignment vertical="top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" fontId="11" fillId="0" borderId="3" xfId="0" applyNumberFormat="1" applyFont="1" applyBorder="1"/>
    <xf numFmtId="4" fontId="11" fillId="0" borderId="6" xfId="0" applyNumberFormat="1" applyFont="1" applyBorder="1"/>
    <xf numFmtId="4" fontId="11" fillId="0" borderId="4" xfId="0" applyNumberFormat="1" applyFont="1" applyBorder="1"/>
    <xf numFmtId="4" fontId="11" fillId="0" borderId="15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6" xfId="0" applyNumberFormat="1" applyFont="1" applyBorder="1" applyAlignment="1">
      <alignment horizontal="right"/>
    </xf>
  </cellXfs>
  <cellStyles count="15">
    <cellStyle name="Element-delo_Gorenje Indop_cerberus_693" xfId="1" xr:uid="{00000000-0005-0000-0000-000000000000}"/>
    <cellStyle name="Navadno" xfId="0" builtinId="0"/>
    <cellStyle name="Navadno 10" xfId="2" xr:uid="{00000000-0005-0000-0000-000002000000}"/>
    <cellStyle name="Navadno 10 2" xfId="14" xr:uid="{6AA64C17-19E9-490C-BC1C-99BB34490BEC}"/>
    <cellStyle name="Navadno 10_87-2013-Elektro-material-stanovanjska-hiša" xfId="9" xr:uid="{01472C5D-81EA-4C61-90DF-52DCA1C1767E}"/>
    <cellStyle name="Navadno 11" xfId="3" xr:uid="{00000000-0005-0000-0000-000003000000}"/>
    <cellStyle name="Navadno 12" xfId="11" xr:uid="{F2459E50-2CA7-4397-B39A-1FFD559EDA65}"/>
    <cellStyle name="Navadno 2" xfId="12" xr:uid="{30345283-610E-4443-89E3-36EDFE1CE6A3}"/>
    <cellStyle name="Navadno 8" xfId="4" xr:uid="{00000000-0005-0000-0000-000004000000}"/>
    <cellStyle name="Navadno 9" xfId="5" xr:uid="{00000000-0005-0000-0000-000005000000}"/>
    <cellStyle name="Navadno_celoten popis" xfId="10" xr:uid="{4D53C4F2-E611-443E-801D-4B51089648FE}"/>
    <cellStyle name="Normal_OGREVANJE IN HLAJENJE" xfId="6" xr:uid="{00000000-0005-0000-0000-000006000000}"/>
    <cellStyle name="Normal_Sheet1" xfId="8" xr:uid="{00000000-0005-0000-0000-000007000000}"/>
    <cellStyle name="Odstotek" xfId="13" builtinId="5"/>
    <cellStyle name="Skupaj cena_popis_vlom DS7400" xfId="7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G0132/Documents/NEPREMI&#268;NINE/NEPREMI&#268;NINE%20LAST%20EG/POSLOVNI%20OBJEKTI/UPRAVNA%20STAVBA%20KRANJ/RAZPIS/2020_javno%20naro&#269;ilo_OBNOVA%20APARTMAJSKEGA%20OBJEKTA%20UKANC3-6/2020_05_13_STR_UKANC_PO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Rekapitulacija"/>
      <sheetName val="Vo-ka"/>
      <sheetName val="Ogrevanje"/>
    </sheetNames>
    <sheetDataSet>
      <sheetData sheetId="0"/>
      <sheetData sheetId="1"/>
      <sheetData sheetId="2">
        <row r="1">
          <cell r="B1" t="str">
            <v>VODOVOD, KANALIZACIJA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92D050"/>
  </sheetPr>
  <dimension ref="A1:E36"/>
  <sheetViews>
    <sheetView topLeftCell="A4" zoomScaleNormal="100" workbookViewId="0">
      <selection activeCell="C23" sqref="C23:C30"/>
    </sheetView>
  </sheetViews>
  <sheetFormatPr defaultRowHeight="14.25" customHeight="1"/>
  <cols>
    <col min="1" max="1" width="9.28515625" style="5" customWidth="1"/>
    <col min="2" max="2" width="35" style="7" customWidth="1"/>
    <col min="3" max="3" width="28" style="4" customWidth="1"/>
    <col min="4" max="4" width="9.7109375" style="6" customWidth="1"/>
    <col min="5" max="5" width="7.140625" style="4" customWidth="1"/>
    <col min="6" max="16384" width="9.140625" style="5"/>
  </cols>
  <sheetData>
    <row r="1" spans="2:4" ht="14.25" customHeight="1">
      <c r="B1" s="1"/>
      <c r="C1" s="2"/>
      <c r="D1" s="3"/>
    </row>
    <row r="6" spans="2:4" ht="14.25" hidden="1" customHeight="1">
      <c r="B6" s="5"/>
    </row>
    <row r="8" spans="2:4" ht="14.25" customHeight="1">
      <c r="B8" s="1" t="s">
        <v>28</v>
      </c>
    </row>
    <row r="9" spans="2:4" ht="20.25" customHeight="1">
      <c r="B9" s="8" t="s">
        <v>30</v>
      </c>
    </row>
    <row r="10" spans="2:4" ht="14.25" customHeight="1">
      <c r="B10" s="7" t="s">
        <v>31</v>
      </c>
    </row>
    <row r="11" spans="2:4" ht="14.25" customHeight="1">
      <c r="B11" s="7" t="s">
        <v>32</v>
      </c>
    </row>
    <row r="12" spans="2:4" ht="14.25" customHeight="1">
      <c r="B12" s="9"/>
    </row>
    <row r="16" spans="2:4" ht="27.75" customHeight="1">
      <c r="B16" s="338" t="s">
        <v>312</v>
      </c>
      <c r="C16" s="339"/>
    </row>
    <row r="17" spans="1:5" ht="21.75" customHeight="1">
      <c r="B17" s="340"/>
      <c r="C17" s="341"/>
    </row>
    <row r="18" spans="1:5" ht="27.75" customHeight="1">
      <c r="B18" s="10"/>
    </row>
    <row r="19" spans="1:5" ht="30" customHeight="1"/>
    <row r="21" spans="1:5" ht="18.75">
      <c r="B21" s="11" t="s">
        <v>3</v>
      </c>
    </row>
    <row r="22" spans="1:5" ht="14.25" customHeight="1">
      <c r="B22" s="12"/>
    </row>
    <row r="23" spans="1:5" ht="21.95" customHeight="1">
      <c r="A23" s="13" t="s">
        <v>21</v>
      </c>
      <c r="B23" s="14" t="s">
        <v>4</v>
      </c>
      <c r="C23" s="15"/>
      <c r="D23" s="15"/>
      <c r="E23" s="15"/>
    </row>
    <row r="24" spans="1:5" ht="21.95" customHeight="1">
      <c r="A24" s="13" t="s">
        <v>62</v>
      </c>
      <c r="B24" s="14" t="s">
        <v>63</v>
      </c>
      <c r="C24" s="15"/>
      <c r="D24" s="15"/>
      <c r="E24" s="15"/>
    </row>
    <row r="25" spans="1:5" ht="21.95" customHeight="1">
      <c r="A25" s="13" t="s">
        <v>98</v>
      </c>
      <c r="B25" s="14" t="s">
        <v>97</v>
      </c>
      <c r="C25" s="15"/>
      <c r="D25" s="15"/>
      <c r="E25" s="15"/>
    </row>
    <row r="26" spans="1:5" ht="21.95" customHeight="1">
      <c r="A26" s="13" t="s">
        <v>117</v>
      </c>
      <c r="B26" s="14" t="s">
        <v>115</v>
      </c>
      <c r="C26" s="15"/>
      <c r="D26" s="15"/>
      <c r="E26" s="15"/>
    </row>
    <row r="27" spans="1:5" ht="21.95" customHeight="1">
      <c r="A27" s="13" t="s">
        <v>116</v>
      </c>
      <c r="B27" s="14" t="s">
        <v>99</v>
      </c>
      <c r="C27" s="15"/>
      <c r="D27" s="15"/>
      <c r="E27" s="15"/>
    </row>
    <row r="28" spans="1:5" ht="21.95" customHeight="1">
      <c r="A28" s="13" t="s">
        <v>297</v>
      </c>
      <c r="B28" s="14" t="s">
        <v>298</v>
      </c>
      <c r="C28" s="15"/>
      <c r="D28" s="15"/>
      <c r="E28" s="15"/>
    </row>
    <row r="29" spans="1:5" ht="21.95" customHeight="1">
      <c r="A29" s="13"/>
      <c r="B29" s="14" t="s">
        <v>316</v>
      </c>
      <c r="C29" s="15"/>
      <c r="D29" s="15"/>
      <c r="E29" s="15"/>
    </row>
    <row r="30" spans="1:5" ht="33" customHeight="1" thickBot="1">
      <c r="B30" s="16" t="s">
        <v>2</v>
      </c>
      <c r="C30" s="17"/>
      <c r="D30" s="18"/>
      <c r="E30" s="18"/>
    </row>
    <row r="31" spans="1:5" ht="14.25" customHeight="1" thickTop="1">
      <c r="C31" s="19"/>
      <c r="D31" s="20"/>
      <c r="E31" s="20"/>
    </row>
    <row r="32" spans="1:5" ht="14.25" customHeight="1">
      <c r="E32" s="23"/>
    </row>
    <row r="36" spans="4:5" ht="14.25" customHeight="1">
      <c r="D36" s="24"/>
      <c r="E36" s="25"/>
    </row>
  </sheetData>
  <mergeCells count="1">
    <mergeCell ref="B16:C17"/>
  </mergeCells>
  <phoneticPr fontId="1" type="noConversion"/>
  <pageMargins left="0.98425196850393704" right="0.39370078740157483" top="0.98425196850393704" bottom="0.98425196850393704" header="0" footer="0.7874015748031496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CC215-A04C-40B4-A377-E333353BB15F}">
  <dimension ref="A1:I10"/>
  <sheetViews>
    <sheetView showGridLines="0" zoomScaleNormal="100" zoomScaleSheetLayoutView="100" workbookViewId="0">
      <selection activeCell="I10" sqref="I10"/>
    </sheetView>
  </sheetViews>
  <sheetFormatPr defaultRowHeight="15"/>
  <cols>
    <col min="1" max="1" width="12.42578125" style="163" customWidth="1"/>
    <col min="2" max="2" width="14" style="163" customWidth="1"/>
    <col min="3" max="3" width="9" style="163" customWidth="1"/>
    <col min="4" max="4" width="9.140625" style="163"/>
    <col min="5" max="5" width="6.85546875" style="163" customWidth="1"/>
    <col min="6" max="6" width="9.140625" style="163"/>
    <col min="7" max="8" width="6.42578125" style="163" customWidth="1"/>
    <col min="9" max="9" width="13.85546875" style="164" customWidth="1"/>
    <col min="10" max="10" width="9.140625" style="163"/>
    <col min="11" max="11" width="11.5703125" style="163" customWidth="1"/>
    <col min="12" max="256" width="9.140625" style="163"/>
    <col min="257" max="257" width="12.42578125" style="163" customWidth="1"/>
    <col min="258" max="258" width="14" style="163" customWidth="1"/>
    <col min="259" max="259" width="9" style="163" customWidth="1"/>
    <col min="260" max="260" width="9.140625" style="163"/>
    <col min="261" max="261" width="6.85546875" style="163" customWidth="1"/>
    <col min="262" max="262" width="9.140625" style="163"/>
    <col min="263" max="264" width="6.42578125" style="163" customWidth="1"/>
    <col min="265" max="265" width="13.85546875" style="163" customWidth="1"/>
    <col min="266" max="266" width="9.140625" style="163"/>
    <col min="267" max="267" width="11.5703125" style="163" customWidth="1"/>
    <col min="268" max="512" width="9.140625" style="163"/>
    <col min="513" max="513" width="12.42578125" style="163" customWidth="1"/>
    <col min="514" max="514" width="14" style="163" customWidth="1"/>
    <col min="515" max="515" width="9" style="163" customWidth="1"/>
    <col min="516" max="516" width="9.140625" style="163"/>
    <col min="517" max="517" width="6.85546875" style="163" customWidth="1"/>
    <col min="518" max="518" width="9.140625" style="163"/>
    <col min="519" max="520" width="6.42578125" style="163" customWidth="1"/>
    <col min="521" max="521" width="13.85546875" style="163" customWidth="1"/>
    <col min="522" max="522" width="9.140625" style="163"/>
    <col min="523" max="523" width="11.5703125" style="163" customWidth="1"/>
    <col min="524" max="768" width="9.140625" style="163"/>
    <col min="769" max="769" width="12.42578125" style="163" customWidth="1"/>
    <col min="770" max="770" width="14" style="163" customWidth="1"/>
    <col min="771" max="771" width="9" style="163" customWidth="1"/>
    <col min="772" max="772" width="9.140625" style="163"/>
    <col min="773" max="773" width="6.85546875" style="163" customWidth="1"/>
    <col min="774" max="774" width="9.140625" style="163"/>
    <col min="775" max="776" width="6.42578125" style="163" customWidth="1"/>
    <col min="777" max="777" width="13.85546875" style="163" customWidth="1"/>
    <col min="778" max="778" width="9.140625" style="163"/>
    <col min="779" max="779" width="11.5703125" style="163" customWidth="1"/>
    <col min="780" max="1024" width="9.140625" style="163"/>
    <col min="1025" max="1025" width="12.42578125" style="163" customWidth="1"/>
    <col min="1026" max="1026" width="14" style="163" customWidth="1"/>
    <col min="1027" max="1027" width="9" style="163" customWidth="1"/>
    <col min="1028" max="1028" width="9.140625" style="163"/>
    <col min="1029" max="1029" width="6.85546875" style="163" customWidth="1"/>
    <col min="1030" max="1030" width="9.140625" style="163"/>
    <col min="1031" max="1032" width="6.42578125" style="163" customWidth="1"/>
    <col min="1033" max="1033" width="13.85546875" style="163" customWidth="1"/>
    <col min="1034" max="1034" width="9.140625" style="163"/>
    <col min="1035" max="1035" width="11.5703125" style="163" customWidth="1"/>
    <col min="1036" max="1280" width="9.140625" style="163"/>
    <col min="1281" max="1281" width="12.42578125" style="163" customWidth="1"/>
    <col min="1282" max="1282" width="14" style="163" customWidth="1"/>
    <col min="1283" max="1283" width="9" style="163" customWidth="1"/>
    <col min="1284" max="1284" width="9.140625" style="163"/>
    <col min="1285" max="1285" width="6.85546875" style="163" customWidth="1"/>
    <col min="1286" max="1286" width="9.140625" style="163"/>
    <col min="1287" max="1288" width="6.42578125" style="163" customWidth="1"/>
    <col min="1289" max="1289" width="13.85546875" style="163" customWidth="1"/>
    <col min="1290" max="1290" width="9.140625" style="163"/>
    <col min="1291" max="1291" width="11.5703125" style="163" customWidth="1"/>
    <col min="1292" max="1536" width="9.140625" style="163"/>
    <col min="1537" max="1537" width="12.42578125" style="163" customWidth="1"/>
    <col min="1538" max="1538" width="14" style="163" customWidth="1"/>
    <col min="1539" max="1539" width="9" style="163" customWidth="1"/>
    <col min="1540" max="1540" width="9.140625" style="163"/>
    <col min="1541" max="1541" width="6.85546875" style="163" customWidth="1"/>
    <col min="1542" max="1542" width="9.140625" style="163"/>
    <col min="1543" max="1544" width="6.42578125" style="163" customWidth="1"/>
    <col min="1545" max="1545" width="13.85546875" style="163" customWidth="1"/>
    <col min="1546" max="1546" width="9.140625" style="163"/>
    <col min="1547" max="1547" width="11.5703125" style="163" customWidth="1"/>
    <col min="1548" max="1792" width="9.140625" style="163"/>
    <col min="1793" max="1793" width="12.42578125" style="163" customWidth="1"/>
    <col min="1794" max="1794" width="14" style="163" customWidth="1"/>
    <col min="1795" max="1795" width="9" style="163" customWidth="1"/>
    <col min="1796" max="1796" width="9.140625" style="163"/>
    <col min="1797" max="1797" width="6.85546875" style="163" customWidth="1"/>
    <col min="1798" max="1798" width="9.140625" style="163"/>
    <col min="1799" max="1800" width="6.42578125" style="163" customWidth="1"/>
    <col min="1801" max="1801" width="13.85546875" style="163" customWidth="1"/>
    <col min="1802" max="1802" width="9.140625" style="163"/>
    <col min="1803" max="1803" width="11.5703125" style="163" customWidth="1"/>
    <col min="1804" max="2048" width="9.140625" style="163"/>
    <col min="2049" max="2049" width="12.42578125" style="163" customWidth="1"/>
    <col min="2050" max="2050" width="14" style="163" customWidth="1"/>
    <col min="2051" max="2051" width="9" style="163" customWidth="1"/>
    <col min="2052" max="2052" width="9.140625" style="163"/>
    <col min="2053" max="2053" width="6.85546875" style="163" customWidth="1"/>
    <col min="2054" max="2054" width="9.140625" style="163"/>
    <col min="2055" max="2056" width="6.42578125" style="163" customWidth="1"/>
    <col min="2057" max="2057" width="13.85546875" style="163" customWidth="1"/>
    <col min="2058" max="2058" width="9.140625" style="163"/>
    <col min="2059" max="2059" width="11.5703125" style="163" customWidth="1"/>
    <col min="2060" max="2304" width="9.140625" style="163"/>
    <col min="2305" max="2305" width="12.42578125" style="163" customWidth="1"/>
    <col min="2306" max="2306" width="14" style="163" customWidth="1"/>
    <col min="2307" max="2307" width="9" style="163" customWidth="1"/>
    <col min="2308" max="2308" width="9.140625" style="163"/>
    <col min="2309" max="2309" width="6.85546875" style="163" customWidth="1"/>
    <col min="2310" max="2310" width="9.140625" style="163"/>
    <col min="2311" max="2312" width="6.42578125" style="163" customWidth="1"/>
    <col min="2313" max="2313" width="13.85546875" style="163" customWidth="1"/>
    <col min="2314" max="2314" width="9.140625" style="163"/>
    <col min="2315" max="2315" width="11.5703125" style="163" customWidth="1"/>
    <col min="2316" max="2560" width="9.140625" style="163"/>
    <col min="2561" max="2561" width="12.42578125" style="163" customWidth="1"/>
    <col min="2562" max="2562" width="14" style="163" customWidth="1"/>
    <col min="2563" max="2563" width="9" style="163" customWidth="1"/>
    <col min="2564" max="2564" width="9.140625" style="163"/>
    <col min="2565" max="2565" width="6.85546875" style="163" customWidth="1"/>
    <col min="2566" max="2566" width="9.140625" style="163"/>
    <col min="2567" max="2568" width="6.42578125" style="163" customWidth="1"/>
    <col min="2569" max="2569" width="13.85546875" style="163" customWidth="1"/>
    <col min="2570" max="2570" width="9.140625" style="163"/>
    <col min="2571" max="2571" width="11.5703125" style="163" customWidth="1"/>
    <col min="2572" max="2816" width="9.140625" style="163"/>
    <col min="2817" max="2817" width="12.42578125" style="163" customWidth="1"/>
    <col min="2818" max="2818" width="14" style="163" customWidth="1"/>
    <col min="2819" max="2819" width="9" style="163" customWidth="1"/>
    <col min="2820" max="2820" width="9.140625" style="163"/>
    <col min="2821" max="2821" width="6.85546875" style="163" customWidth="1"/>
    <col min="2822" max="2822" width="9.140625" style="163"/>
    <col min="2823" max="2824" width="6.42578125" style="163" customWidth="1"/>
    <col min="2825" max="2825" width="13.85546875" style="163" customWidth="1"/>
    <col min="2826" max="2826" width="9.140625" style="163"/>
    <col min="2827" max="2827" width="11.5703125" style="163" customWidth="1"/>
    <col min="2828" max="3072" width="9.140625" style="163"/>
    <col min="3073" max="3073" width="12.42578125" style="163" customWidth="1"/>
    <col min="3074" max="3074" width="14" style="163" customWidth="1"/>
    <col min="3075" max="3075" width="9" style="163" customWidth="1"/>
    <col min="3076" max="3076" width="9.140625" style="163"/>
    <col min="3077" max="3077" width="6.85546875" style="163" customWidth="1"/>
    <col min="3078" max="3078" width="9.140625" style="163"/>
    <col min="3079" max="3080" width="6.42578125" style="163" customWidth="1"/>
    <col min="3081" max="3081" width="13.85546875" style="163" customWidth="1"/>
    <col min="3082" max="3082" width="9.140625" style="163"/>
    <col min="3083" max="3083" width="11.5703125" style="163" customWidth="1"/>
    <col min="3084" max="3328" width="9.140625" style="163"/>
    <col min="3329" max="3329" width="12.42578125" style="163" customWidth="1"/>
    <col min="3330" max="3330" width="14" style="163" customWidth="1"/>
    <col min="3331" max="3331" width="9" style="163" customWidth="1"/>
    <col min="3332" max="3332" width="9.140625" style="163"/>
    <col min="3333" max="3333" width="6.85546875" style="163" customWidth="1"/>
    <col min="3334" max="3334" width="9.140625" style="163"/>
    <col min="3335" max="3336" width="6.42578125" style="163" customWidth="1"/>
    <col min="3337" max="3337" width="13.85546875" style="163" customWidth="1"/>
    <col min="3338" max="3338" width="9.140625" style="163"/>
    <col min="3339" max="3339" width="11.5703125" style="163" customWidth="1"/>
    <col min="3340" max="3584" width="9.140625" style="163"/>
    <col min="3585" max="3585" width="12.42578125" style="163" customWidth="1"/>
    <col min="3586" max="3586" width="14" style="163" customWidth="1"/>
    <col min="3587" max="3587" width="9" style="163" customWidth="1"/>
    <col min="3588" max="3588" width="9.140625" style="163"/>
    <col min="3589" max="3589" width="6.85546875" style="163" customWidth="1"/>
    <col min="3590" max="3590" width="9.140625" style="163"/>
    <col min="3591" max="3592" width="6.42578125" style="163" customWidth="1"/>
    <col min="3593" max="3593" width="13.85546875" style="163" customWidth="1"/>
    <col min="3594" max="3594" width="9.140625" style="163"/>
    <col min="3595" max="3595" width="11.5703125" style="163" customWidth="1"/>
    <col min="3596" max="3840" width="9.140625" style="163"/>
    <col min="3841" max="3841" width="12.42578125" style="163" customWidth="1"/>
    <col min="3842" max="3842" width="14" style="163" customWidth="1"/>
    <col min="3843" max="3843" width="9" style="163" customWidth="1"/>
    <col min="3844" max="3844" width="9.140625" style="163"/>
    <col min="3845" max="3845" width="6.85546875" style="163" customWidth="1"/>
    <col min="3846" max="3846" width="9.140625" style="163"/>
    <col min="3847" max="3848" width="6.42578125" style="163" customWidth="1"/>
    <col min="3849" max="3849" width="13.85546875" style="163" customWidth="1"/>
    <col min="3850" max="3850" width="9.140625" style="163"/>
    <col min="3851" max="3851" width="11.5703125" style="163" customWidth="1"/>
    <col min="3852" max="4096" width="9.140625" style="163"/>
    <col min="4097" max="4097" width="12.42578125" style="163" customWidth="1"/>
    <col min="4098" max="4098" width="14" style="163" customWidth="1"/>
    <col min="4099" max="4099" width="9" style="163" customWidth="1"/>
    <col min="4100" max="4100" width="9.140625" style="163"/>
    <col min="4101" max="4101" width="6.85546875" style="163" customWidth="1"/>
    <col min="4102" max="4102" width="9.140625" style="163"/>
    <col min="4103" max="4104" width="6.42578125" style="163" customWidth="1"/>
    <col min="4105" max="4105" width="13.85546875" style="163" customWidth="1"/>
    <col min="4106" max="4106" width="9.140625" style="163"/>
    <col min="4107" max="4107" width="11.5703125" style="163" customWidth="1"/>
    <col min="4108" max="4352" width="9.140625" style="163"/>
    <col min="4353" max="4353" width="12.42578125" style="163" customWidth="1"/>
    <col min="4354" max="4354" width="14" style="163" customWidth="1"/>
    <col min="4355" max="4355" width="9" style="163" customWidth="1"/>
    <col min="4356" max="4356" width="9.140625" style="163"/>
    <col min="4357" max="4357" width="6.85546875" style="163" customWidth="1"/>
    <col min="4358" max="4358" width="9.140625" style="163"/>
    <col min="4359" max="4360" width="6.42578125" style="163" customWidth="1"/>
    <col min="4361" max="4361" width="13.85546875" style="163" customWidth="1"/>
    <col min="4362" max="4362" width="9.140625" style="163"/>
    <col min="4363" max="4363" width="11.5703125" style="163" customWidth="1"/>
    <col min="4364" max="4608" width="9.140625" style="163"/>
    <col min="4609" max="4609" width="12.42578125" style="163" customWidth="1"/>
    <col min="4610" max="4610" width="14" style="163" customWidth="1"/>
    <col min="4611" max="4611" width="9" style="163" customWidth="1"/>
    <col min="4612" max="4612" width="9.140625" style="163"/>
    <col min="4613" max="4613" width="6.85546875" style="163" customWidth="1"/>
    <col min="4614" max="4614" width="9.140625" style="163"/>
    <col min="4615" max="4616" width="6.42578125" style="163" customWidth="1"/>
    <col min="4617" max="4617" width="13.85546875" style="163" customWidth="1"/>
    <col min="4618" max="4618" width="9.140625" style="163"/>
    <col min="4619" max="4619" width="11.5703125" style="163" customWidth="1"/>
    <col min="4620" max="4864" width="9.140625" style="163"/>
    <col min="4865" max="4865" width="12.42578125" style="163" customWidth="1"/>
    <col min="4866" max="4866" width="14" style="163" customWidth="1"/>
    <col min="4867" max="4867" width="9" style="163" customWidth="1"/>
    <col min="4868" max="4868" width="9.140625" style="163"/>
    <col min="4869" max="4869" width="6.85546875" style="163" customWidth="1"/>
    <col min="4870" max="4870" width="9.140625" style="163"/>
    <col min="4871" max="4872" width="6.42578125" style="163" customWidth="1"/>
    <col min="4873" max="4873" width="13.85546875" style="163" customWidth="1"/>
    <col min="4874" max="4874" width="9.140625" style="163"/>
    <col min="4875" max="4875" width="11.5703125" style="163" customWidth="1"/>
    <col min="4876" max="5120" width="9.140625" style="163"/>
    <col min="5121" max="5121" width="12.42578125" style="163" customWidth="1"/>
    <col min="5122" max="5122" width="14" style="163" customWidth="1"/>
    <col min="5123" max="5123" width="9" style="163" customWidth="1"/>
    <col min="5124" max="5124" width="9.140625" style="163"/>
    <col min="5125" max="5125" width="6.85546875" style="163" customWidth="1"/>
    <col min="5126" max="5126" width="9.140625" style="163"/>
    <col min="5127" max="5128" width="6.42578125" style="163" customWidth="1"/>
    <col min="5129" max="5129" width="13.85546875" style="163" customWidth="1"/>
    <col min="5130" max="5130" width="9.140625" style="163"/>
    <col min="5131" max="5131" width="11.5703125" style="163" customWidth="1"/>
    <col min="5132" max="5376" width="9.140625" style="163"/>
    <col min="5377" max="5377" width="12.42578125" style="163" customWidth="1"/>
    <col min="5378" max="5378" width="14" style="163" customWidth="1"/>
    <col min="5379" max="5379" width="9" style="163" customWidth="1"/>
    <col min="5380" max="5380" width="9.140625" style="163"/>
    <col min="5381" max="5381" width="6.85546875" style="163" customWidth="1"/>
    <col min="5382" max="5382" width="9.140625" style="163"/>
    <col min="5383" max="5384" width="6.42578125" style="163" customWidth="1"/>
    <col min="5385" max="5385" width="13.85546875" style="163" customWidth="1"/>
    <col min="5386" max="5386" width="9.140625" style="163"/>
    <col min="5387" max="5387" width="11.5703125" style="163" customWidth="1"/>
    <col min="5388" max="5632" width="9.140625" style="163"/>
    <col min="5633" max="5633" width="12.42578125" style="163" customWidth="1"/>
    <col min="5634" max="5634" width="14" style="163" customWidth="1"/>
    <col min="5635" max="5635" width="9" style="163" customWidth="1"/>
    <col min="5636" max="5636" width="9.140625" style="163"/>
    <col min="5637" max="5637" width="6.85546875" style="163" customWidth="1"/>
    <col min="5638" max="5638" width="9.140625" style="163"/>
    <col min="5639" max="5640" width="6.42578125" style="163" customWidth="1"/>
    <col min="5641" max="5641" width="13.85546875" style="163" customWidth="1"/>
    <col min="5642" max="5642" width="9.140625" style="163"/>
    <col min="5643" max="5643" width="11.5703125" style="163" customWidth="1"/>
    <col min="5644" max="5888" width="9.140625" style="163"/>
    <col min="5889" max="5889" width="12.42578125" style="163" customWidth="1"/>
    <col min="5890" max="5890" width="14" style="163" customWidth="1"/>
    <col min="5891" max="5891" width="9" style="163" customWidth="1"/>
    <col min="5892" max="5892" width="9.140625" style="163"/>
    <col min="5893" max="5893" width="6.85546875" style="163" customWidth="1"/>
    <col min="5894" max="5894" width="9.140625" style="163"/>
    <col min="5895" max="5896" width="6.42578125" style="163" customWidth="1"/>
    <col min="5897" max="5897" width="13.85546875" style="163" customWidth="1"/>
    <col min="5898" max="5898" width="9.140625" style="163"/>
    <col min="5899" max="5899" width="11.5703125" style="163" customWidth="1"/>
    <col min="5900" max="6144" width="9.140625" style="163"/>
    <col min="6145" max="6145" width="12.42578125" style="163" customWidth="1"/>
    <col min="6146" max="6146" width="14" style="163" customWidth="1"/>
    <col min="6147" max="6147" width="9" style="163" customWidth="1"/>
    <col min="6148" max="6148" width="9.140625" style="163"/>
    <col min="6149" max="6149" width="6.85546875" style="163" customWidth="1"/>
    <col min="6150" max="6150" width="9.140625" style="163"/>
    <col min="6151" max="6152" width="6.42578125" style="163" customWidth="1"/>
    <col min="6153" max="6153" width="13.85546875" style="163" customWidth="1"/>
    <col min="6154" max="6154" width="9.140625" style="163"/>
    <col min="6155" max="6155" width="11.5703125" style="163" customWidth="1"/>
    <col min="6156" max="6400" width="9.140625" style="163"/>
    <col min="6401" max="6401" width="12.42578125" style="163" customWidth="1"/>
    <col min="6402" max="6402" width="14" style="163" customWidth="1"/>
    <col min="6403" max="6403" width="9" style="163" customWidth="1"/>
    <col min="6404" max="6404" width="9.140625" style="163"/>
    <col min="6405" max="6405" width="6.85546875" style="163" customWidth="1"/>
    <col min="6406" max="6406" width="9.140625" style="163"/>
    <col min="6407" max="6408" width="6.42578125" style="163" customWidth="1"/>
    <col min="6409" max="6409" width="13.85546875" style="163" customWidth="1"/>
    <col min="6410" max="6410" width="9.140625" style="163"/>
    <col min="6411" max="6411" width="11.5703125" style="163" customWidth="1"/>
    <col min="6412" max="6656" width="9.140625" style="163"/>
    <col min="6657" max="6657" width="12.42578125" style="163" customWidth="1"/>
    <col min="6658" max="6658" width="14" style="163" customWidth="1"/>
    <col min="6659" max="6659" width="9" style="163" customWidth="1"/>
    <col min="6660" max="6660" width="9.140625" style="163"/>
    <col min="6661" max="6661" width="6.85546875" style="163" customWidth="1"/>
    <col min="6662" max="6662" width="9.140625" style="163"/>
    <col min="6663" max="6664" width="6.42578125" style="163" customWidth="1"/>
    <col min="6665" max="6665" width="13.85546875" style="163" customWidth="1"/>
    <col min="6666" max="6666" width="9.140625" style="163"/>
    <col min="6667" max="6667" width="11.5703125" style="163" customWidth="1"/>
    <col min="6668" max="6912" width="9.140625" style="163"/>
    <col min="6913" max="6913" width="12.42578125" style="163" customWidth="1"/>
    <col min="6914" max="6914" width="14" style="163" customWidth="1"/>
    <col min="6915" max="6915" width="9" style="163" customWidth="1"/>
    <col min="6916" max="6916" width="9.140625" style="163"/>
    <col min="6917" max="6917" width="6.85546875" style="163" customWidth="1"/>
    <col min="6918" max="6918" width="9.140625" style="163"/>
    <col min="6919" max="6920" width="6.42578125" style="163" customWidth="1"/>
    <col min="6921" max="6921" width="13.85546875" style="163" customWidth="1"/>
    <col min="6922" max="6922" width="9.140625" style="163"/>
    <col min="6923" max="6923" width="11.5703125" style="163" customWidth="1"/>
    <col min="6924" max="7168" width="9.140625" style="163"/>
    <col min="7169" max="7169" width="12.42578125" style="163" customWidth="1"/>
    <col min="7170" max="7170" width="14" style="163" customWidth="1"/>
    <col min="7171" max="7171" width="9" style="163" customWidth="1"/>
    <col min="7172" max="7172" width="9.140625" style="163"/>
    <col min="7173" max="7173" width="6.85546875" style="163" customWidth="1"/>
    <col min="7174" max="7174" width="9.140625" style="163"/>
    <col min="7175" max="7176" width="6.42578125" style="163" customWidth="1"/>
    <col min="7177" max="7177" width="13.85546875" style="163" customWidth="1"/>
    <col min="7178" max="7178" width="9.140625" style="163"/>
    <col min="7179" max="7179" width="11.5703125" style="163" customWidth="1"/>
    <col min="7180" max="7424" width="9.140625" style="163"/>
    <col min="7425" max="7425" width="12.42578125" style="163" customWidth="1"/>
    <col min="7426" max="7426" width="14" style="163" customWidth="1"/>
    <col min="7427" max="7427" width="9" style="163" customWidth="1"/>
    <col min="7428" max="7428" width="9.140625" style="163"/>
    <col min="7429" max="7429" width="6.85546875" style="163" customWidth="1"/>
    <col min="7430" max="7430" width="9.140625" style="163"/>
    <col min="7431" max="7432" width="6.42578125" style="163" customWidth="1"/>
    <col min="7433" max="7433" width="13.85546875" style="163" customWidth="1"/>
    <col min="7434" max="7434" width="9.140625" style="163"/>
    <col min="7435" max="7435" width="11.5703125" style="163" customWidth="1"/>
    <col min="7436" max="7680" width="9.140625" style="163"/>
    <col min="7681" max="7681" width="12.42578125" style="163" customWidth="1"/>
    <col min="7682" max="7682" width="14" style="163" customWidth="1"/>
    <col min="7683" max="7683" width="9" style="163" customWidth="1"/>
    <col min="7684" max="7684" width="9.140625" style="163"/>
    <col min="7685" max="7685" width="6.85546875" style="163" customWidth="1"/>
    <col min="7686" max="7686" width="9.140625" style="163"/>
    <col min="7687" max="7688" width="6.42578125" style="163" customWidth="1"/>
    <col min="7689" max="7689" width="13.85546875" style="163" customWidth="1"/>
    <col min="7690" max="7690" width="9.140625" style="163"/>
    <col min="7691" max="7691" width="11.5703125" style="163" customWidth="1"/>
    <col min="7692" max="7936" width="9.140625" style="163"/>
    <col min="7937" max="7937" width="12.42578125" style="163" customWidth="1"/>
    <col min="7938" max="7938" width="14" style="163" customWidth="1"/>
    <col min="7939" max="7939" width="9" style="163" customWidth="1"/>
    <col min="7940" max="7940" width="9.140625" style="163"/>
    <col min="7941" max="7941" width="6.85546875" style="163" customWidth="1"/>
    <col min="7942" max="7942" width="9.140625" style="163"/>
    <col min="7943" max="7944" width="6.42578125" style="163" customWidth="1"/>
    <col min="7945" max="7945" width="13.85546875" style="163" customWidth="1"/>
    <col min="7946" max="7946" width="9.140625" style="163"/>
    <col min="7947" max="7947" width="11.5703125" style="163" customWidth="1"/>
    <col min="7948" max="8192" width="9.140625" style="163"/>
    <col min="8193" max="8193" width="12.42578125" style="163" customWidth="1"/>
    <col min="8194" max="8194" width="14" style="163" customWidth="1"/>
    <col min="8195" max="8195" width="9" style="163" customWidth="1"/>
    <col min="8196" max="8196" width="9.140625" style="163"/>
    <col min="8197" max="8197" width="6.85546875" style="163" customWidth="1"/>
    <col min="8198" max="8198" width="9.140625" style="163"/>
    <col min="8199" max="8200" width="6.42578125" style="163" customWidth="1"/>
    <col min="8201" max="8201" width="13.85546875" style="163" customWidth="1"/>
    <col min="8202" max="8202" width="9.140625" style="163"/>
    <col min="8203" max="8203" width="11.5703125" style="163" customWidth="1"/>
    <col min="8204" max="8448" width="9.140625" style="163"/>
    <col min="8449" max="8449" width="12.42578125" style="163" customWidth="1"/>
    <col min="8450" max="8450" width="14" style="163" customWidth="1"/>
    <col min="8451" max="8451" width="9" style="163" customWidth="1"/>
    <col min="8452" max="8452" width="9.140625" style="163"/>
    <col min="8453" max="8453" width="6.85546875" style="163" customWidth="1"/>
    <col min="8454" max="8454" width="9.140625" style="163"/>
    <col min="8455" max="8456" width="6.42578125" style="163" customWidth="1"/>
    <col min="8457" max="8457" width="13.85546875" style="163" customWidth="1"/>
    <col min="8458" max="8458" width="9.140625" style="163"/>
    <col min="8459" max="8459" width="11.5703125" style="163" customWidth="1"/>
    <col min="8460" max="8704" width="9.140625" style="163"/>
    <col min="8705" max="8705" width="12.42578125" style="163" customWidth="1"/>
    <col min="8706" max="8706" width="14" style="163" customWidth="1"/>
    <col min="8707" max="8707" width="9" style="163" customWidth="1"/>
    <col min="8708" max="8708" width="9.140625" style="163"/>
    <col min="8709" max="8709" width="6.85546875" style="163" customWidth="1"/>
    <col min="8710" max="8710" width="9.140625" style="163"/>
    <col min="8711" max="8712" width="6.42578125" style="163" customWidth="1"/>
    <col min="8713" max="8713" width="13.85546875" style="163" customWidth="1"/>
    <col min="8714" max="8714" width="9.140625" style="163"/>
    <col min="8715" max="8715" width="11.5703125" style="163" customWidth="1"/>
    <col min="8716" max="8960" width="9.140625" style="163"/>
    <col min="8961" max="8961" width="12.42578125" style="163" customWidth="1"/>
    <col min="8962" max="8962" width="14" style="163" customWidth="1"/>
    <col min="8963" max="8963" width="9" style="163" customWidth="1"/>
    <col min="8964" max="8964" width="9.140625" style="163"/>
    <col min="8965" max="8965" width="6.85546875" style="163" customWidth="1"/>
    <col min="8966" max="8966" width="9.140625" style="163"/>
    <col min="8967" max="8968" width="6.42578125" style="163" customWidth="1"/>
    <col min="8969" max="8969" width="13.85546875" style="163" customWidth="1"/>
    <col min="8970" max="8970" width="9.140625" style="163"/>
    <col min="8971" max="8971" width="11.5703125" style="163" customWidth="1"/>
    <col min="8972" max="9216" width="9.140625" style="163"/>
    <col min="9217" max="9217" width="12.42578125" style="163" customWidth="1"/>
    <col min="9218" max="9218" width="14" style="163" customWidth="1"/>
    <col min="9219" max="9219" width="9" style="163" customWidth="1"/>
    <col min="9220" max="9220" width="9.140625" style="163"/>
    <col min="9221" max="9221" width="6.85546875" style="163" customWidth="1"/>
    <col min="9222" max="9222" width="9.140625" style="163"/>
    <col min="9223" max="9224" width="6.42578125" style="163" customWidth="1"/>
    <col min="9225" max="9225" width="13.85546875" style="163" customWidth="1"/>
    <col min="9226" max="9226" width="9.140625" style="163"/>
    <col min="9227" max="9227" width="11.5703125" style="163" customWidth="1"/>
    <col min="9228" max="9472" width="9.140625" style="163"/>
    <col min="9473" max="9473" width="12.42578125" style="163" customWidth="1"/>
    <col min="9474" max="9474" width="14" style="163" customWidth="1"/>
    <col min="9475" max="9475" width="9" style="163" customWidth="1"/>
    <col min="9476" max="9476" width="9.140625" style="163"/>
    <col min="9477" max="9477" width="6.85546875" style="163" customWidth="1"/>
    <col min="9478" max="9478" width="9.140625" style="163"/>
    <col min="9479" max="9480" width="6.42578125" style="163" customWidth="1"/>
    <col min="9481" max="9481" width="13.85546875" style="163" customWidth="1"/>
    <col min="9482" max="9482" width="9.140625" style="163"/>
    <col min="9483" max="9483" width="11.5703125" style="163" customWidth="1"/>
    <col min="9484" max="9728" width="9.140625" style="163"/>
    <col min="9729" max="9729" width="12.42578125" style="163" customWidth="1"/>
    <col min="9730" max="9730" width="14" style="163" customWidth="1"/>
    <col min="9731" max="9731" width="9" style="163" customWidth="1"/>
    <col min="9732" max="9732" width="9.140625" style="163"/>
    <col min="9733" max="9733" width="6.85546875" style="163" customWidth="1"/>
    <col min="9734" max="9734" width="9.140625" style="163"/>
    <col min="9735" max="9736" width="6.42578125" style="163" customWidth="1"/>
    <col min="9737" max="9737" width="13.85546875" style="163" customWidth="1"/>
    <col min="9738" max="9738" width="9.140625" style="163"/>
    <col min="9739" max="9739" width="11.5703125" style="163" customWidth="1"/>
    <col min="9740" max="9984" width="9.140625" style="163"/>
    <col min="9985" max="9985" width="12.42578125" style="163" customWidth="1"/>
    <col min="9986" max="9986" width="14" style="163" customWidth="1"/>
    <col min="9987" max="9987" width="9" style="163" customWidth="1"/>
    <col min="9988" max="9988" width="9.140625" style="163"/>
    <col min="9989" max="9989" width="6.85546875" style="163" customWidth="1"/>
    <col min="9990" max="9990" width="9.140625" style="163"/>
    <col min="9991" max="9992" width="6.42578125" style="163" customWidth="1"/>
    <col min="9993" max="9993" width="13.85546875" style="163" customWidth="1"/>
    <col min="9994" max="9994" width="9.140625" style="163"/>
    <col min="9995" max="9995" width="11.5703125" style="163" customWidth="1"/>
    <col min="9996" max="10240" width="9.140625" style="163"/>
    <col min="10241" max="10241" width="12.42578125" style="163" customWidth="1"/>
    <col min="10242" max="10242" width="14" style="163" customWidth="1"/>
    <col min="10243" max="10243" width="9" style="163" customWidth="1"/>
    <col min="10244" max="10244" width="9.140625" style="163"/>
    <col min="10245" max="10245" width="6.85546875" style="163" customWidth="1"/>
    <col min="10246" max="10246" width="9.140625" style="163"/>
    <col min="10247" max="10248" width="6.42578125" style="163" customWidth="1"/>
    <col min="10249" max="10249" width="13.85546875" style="163" customWidth="1"/>
    <col min="10250" max="10250" width="9.140625" style="163"/>
    <col min="10251" max="10251" width="11.5703125" style="163" customWidth="1"/>
    <col min="10252" max="10496" width="9.140625" style="163"/>
    <col min="10497" max="10497" width="12.42578125" style="163" customWidth="1"/>
    <col min="10498" max="10498" width="14" style="163" customWidth="1"/>
    <col min="10499" max="10499" width="9" style="163" customWidth="1"/>
    <col min="10500" max="10500" width="9.140625" style="163"/>
    <col min="10501" max="10501" width="6.85546875" style="163" customWidth="1"/>
    <col min="10502" max="10502" width="9.140625" style="163"/>
    <col min="10503" max="10504" width="6.42578125" style="163" customWidth="1"/>
    <col min="10505" max="10505" width="13.85546875" style="163" customWidth="1"/>
    <col min="10506" max="10506" width="9.140625" style="163"/>
    <col min="10507" max="10507" width="11.5703125" style="163" customWidth="1"/>
    <col min="10508" max="10752" width="9.140625" style="163"/>
    <col min="10753" max="10753" width="12.42578125" style="163" customWidth="1"/>
    <col min="10754" max="10754" width="14" style="163" customWidth="1"/>
    <col min="10755" max="10755" width="9" style="163" customWidth="1"/>
    <col min="10756" max="10756" width="9.140625" style="163"/>
    <col min="10757" max="10757" width="6.85546875" style="163" customWidth="1"/>
    <col min="10758" max="10758" width="9.140625" style="163"/>
    <col min="10759" max="10760" width="6.42578125" style="163" customWidth="1"/>
    <col min="10761" max="10761" width="13.85546875" style="163" customWidth="1"/>
    <col min="10762" max="10762" width="9.140625" style="163"/>
    <col min="10763" max="10763" width="11.5703125" style="163" customWidth="1"/>
    <col min="10764" max="11008" width="9.140625" style="163"/>
    <col min="11009" max="11009" width="12.42578125" style="163" customWidth="1"/>
    <col min="11010" max="11010" width="14" style="163" customWidth="1"/>
    <col min="11011" max="11011" width="9" style="163" customWidth="1"/>
    <col min="11012" max="11012" width="9.140625" style="163"/>
    <col min="11013" max="11013" width="6.85546875" style="163" customWidth="1"/>
    <col min="11014" max="11014" width="9.140625" style="163"/>
    <col min="11015" max="11016" width="6.42578125" style="163" customWidth="1"/>
    <col min="11017" max="11017" width="13.85546875" style="163" customWidth="1"/>
    <col min="11018" max="11018" width="9.140625" style="163"/>
    <col min="11019" max="11019" width="11.5703125" style="163" customWidth="1"/>
    <col min="11020" max="11264" width="9.140625" style="163"/>
    <col min="11265" max="11265" width="12.42578125" style="163" customWidth="1"/>
    <col min="11266" max="11266" width="14" style="163" customWidth="1"/>
    <col min="11267" max="11267" width="9" style="163" customWidth="1"/>
    <col min="11268" max="11268" width="9.140625" style="163"/>
    <col min="11269" max="11269" width="6.85546875" style="163" customWidth="1"/>
    <col min="11270" max="11270" width="9.140625" style="163"/>
    <col min="11271" max="11272" width="6.42578125" style="163" customWidth="1"/>
    <col min="11273" max="11273" width="13.85546875" style="163" customWidth="1"/>
    <col min="11274" max="11274" width="9.140625" style="163"/>
    <col min="11275" max="11275" width="11.5703125" style="163" customWidth="1"/>
    <col min="11276" max="11520" width="9.140625" style="163"/>
    <col min="11521" max="11521" width="12.42578125" style="163" customWidth="1"/>
    <col min="11522" max="11522" width="14" style="163" customWidth="1"/>
    <col min="11523" max="11523" width="9" style="163" customWidth="1"/>
    <col min="11524" max="11524" width="9.140625" style="163"/>
    <col min="11525" max="11525" width="6.85546875" style="163" customWidth="1"/>
    <col min="11526" max="11526" width="9.140625" style="163"/>
    <col min="11527" max="11528" width="6.42578125" style="163" customWidth="1"/>
    <col min="11529" max="11529" width="13.85546875" style="163" customWidth="1"/>
    <col min="11530" max="11530" width="9.140625" style="163"/>
    <col min="11531" max="11531" width="11.5703125" style="163" customWidth="1"/>
    <col min="11532" max="11776" width="9.140625" style="163"/>
    <col min="11777" max="11777" width="12.42578125" style="163" customWidth="1"/>
    <col min="11778" max="11778" width="14" style="163" customWidth="1"/>
    <col min="11779" max="11779" width="9" style="163" customWidth="1"/>
    <col min="11780" max="11780" width="9.140625" style="163"/>
    <col min="11781" max="11781" width="6.85546875" style="163" customWidth="1"/>
    <col min="11782" max="11782" width="9.140625" style="163"/>
    <col min="11783" max="11784" width="6.42578125" style="163" customWidth="1"/>
    <col min="11785" max="11785" width="13.85546875" style="163" customWidth="1"/>
    <col min="11786" max="11786" width="9.140625" style="163"/>
    <col min="11787" max="11787" width="11.5703125" style="163" customWidth="1"/>
    <col min="11788" max="12032" width="9.140625" style="163"/>
    <col min="12033" max="12033" width="12.42578125" style="163" customWidth="1"/>
    <col min="12034" max="12034" width="14" style="163" customWidth="1"/>
    <col min="12035" max="12035" width="9" style="163" customWidth="1"/>
    <col min="12036" max="12036" width="9.140625" style="163"/>
    <col min="12037" max="12037" width="6.85546875" style="163" customWidth="1"/>
    <col min="12038" max="12038" width="9.140625" style="163"/>
    <col min="12039" max="12040" width="6.42578125" style="163" customWidth="1"/>
    <col min="12041" max="12041" width="13.85546875" style="163" customWidth="1"/>
    <col min="12042" max="12042" width="9.140625" style="163"/>
    <col min="12043" max="12043" width="11.5703125" style="163" customWidth="1"/>
    <col min="12044" max="12288" width="9.140625" style="163"/>
    <col min="12289" max="12289" width="12.42578125" style="163" customWidth="1"/>
    <col min="12290" max="12290" width="14" style="163" customWidth="1"/>
    <col min="12291" max="12291" width="9" style="163" customWidth="1"/>
    <col min="12292" max="12292" width="9.140625" style="163"/>
    <col min="12293" max="12293" width="6.85546875" style="163" customWidth="1"/>
    <col min="12294" max="12294" width="9.140625" style="163"/>
    <col min="12295" max="12296" width="6.42578125" style="163" customWidth="1"/>
    <col min="12297" max="12297" width="13.85546875" style="163" customWidth="1"/>
    <col min="12298" max="12298" width="9.140625" style="163"/>
    <col min="12299" max="12299" width="11.5703125" style="163" customWidth="1"/>
    <col min="12300" max="12544" width="9.140625" style="163"/>
    <col min="12545" max="12545" width="12.42578125" style="163" customWidth="1"/>
    <col min="12546" max="12546" width="14" style="163" customWidth="1"/>
    <col min="12547" max="12547" width="9" style="163" customWidth="1"/>
    <col min="12548" max="12548" width="9.140625" style="163"/>
    <col min="12549" max="12549" width="6.85546875" style="163" customWidth="1"/>
    <col min="12550" max="12550" width="9.140625" style="163"/>
    <col min="12551" max="12552" width="6.42578125" style="163" customWidth="1"/>
    <col min="12553" max="12553" width="13.85546875" style="163" customWidth="1"/>
    <col min="12554" max="12554" width="9.140625" style="163"/>
    <col min="12555" max="12555" width="11.5703125" style="163" customWidth="1"/>
    <col min="12556" max="12800" width="9.140625" style="163"/>
    <col min="12801" max="12801" width="12.42578125" style="163" customWidth="1"/>
    <col min="12802" max="12802" width="14" style="163" customWidth="1"/>
    <col min="12803" max="12803" width="9" style="163" customWidth="1"/>
    <col min="12804" max="12804" width="9.140625" style="163"/>
    <col min="12805" max="12805" width="6.85546875" style="163" customWidth="1"/>
    <col min="12806" max="12806" width="9.140625" style="163"/>
    <col min="12807" max="12808" width="6.42578125" style="163" customWidth="1"/>
    <col min="12809" max="12809" width="13.85546875" style="163" customWidth="1"/>
    <col min="12810" max="12810" width="9.140625" style="163"/>
    <col min="12811" max="12811" width="11.5703125" style="163" customWidth="1"/>
    <col min="12812" max="13056" width="9.140625" style="163"/>
    <col min="13057" max="13057" width="12.42578125" style="163" customWidth="1"/>
    <col min="13058" max="13058" width="14" style="163" customWidth="1"/>
    <col min="13059" max="13059" width="9" style="163" customWidth="1"/>
    <col min="13060" max="13060" width="9.140625" style="163"/>
    <col min="13061" max="13061" width="6.85546875" style="163" customWidth="1"/>
    <col min="13062" max="13062" width="9.140625" style="163"/>
    <col min="13063" max="13064" width="6.42578125" style="163" customWidth="1"/>
    <col min="13065" max="13065" width="13.85546875" style="163" customWidth="1"/>
    <col min="13066" max="13066" width="9.140625" style="163"/>
    <col min="13067" max="13067" width="11.5703125" style="163" customWidth="1"/>
    <col min="13068" max="13312" width="9.140625" style="163"/>
    <col min="13313" max="13313" width="12.42578125" style="163" customWidth="1"/>
    <col min="13314" max="13314" width="14" style="163" customWidth="1"/>
    <col min="13315" max="13315" width="9" style="163" customWidth="1"/>
    <col min="13316" max="13316" width="9.140625" style="163"/>
    <col min="13317" max="13317" width="6.85546875" style="163" customWidth="1"/>
    <col min="13318" max="13318" width="9.140625" style="163"/>
    <col min="13319" max="13320" width="6.42578125" style="163" customWidth="1"/>
    <col min="13321" max="13321" width="13.85546875" style="163" customWidth="1"/>
    <col min="13322" max="13322" width="9.140625" style="163"/>
    <col min="13323" max="13323" width="11.5703125" style="163" customWidth="1"/>
    <col min="13324" max="13568" width="9.140625" style="163"/>
    <col min="13569" max="13569" width="12.42578125" style="163" customWidth="1"/>
    <col min="13570" max="13570" width="14" style="163" customWidth="1"/>
    <col min="13571" max="13571" width="9" style="163" customWidth="1"/>
    <col min="13572" max="13572" width="9.140625" style="163"/>
    <col min="13573" max="13573" width="6.85546875" style="163" customWidth="1"/>
    <col min="13574" max="13574" width="9.140625" style="163"/>
    <col min="13575" max="13576" width="6.42578125" style="163" customWidth="1"/>
    <col min="13577" max="13577" width="13.85546875" style="163" customWidth="1"/>
    <col min="13578" max="13578" width="9.140625" style="163"/>
    <col min="13579" max="13579" width="11.5703125" style="163" customWidth="1"/>
    <col min="13580" max="13824" width="9.140625" style="163"/>
    <col min="13825" max="13825" width="12.42578125" style="163" customWidth="1"/>
    <col min="13826" max="13826" width="14" style="163" customWidth="1"/>
    <col min="13827" max="13827" width="9" style="163" customWidth="1"/>
    <col min="13828" max="13828" width="9.140625" style="163"/>
    <col min="13829" max="13829" width="6.85546875" style="163" customWidth="1"/>
    <col min="13830" max="13830" width="9.140625" style="163"/>
    <col min="13831" max="13832" width="6.42578125" style="163" customWidth="1"/>
    <col min="13833" max="13833" width="13.85546875" style="163" customWidth="1"/>
    <col min="13834" max="13834" width="9.140625" style="163"/>
    <col min="13835" max="13835" width="11.5703125" style="163" customWidth="1"/>
    <col min="13836" max="14080" width="9.140625" style="163"/>
    <col min="14081" max="14081" width="12.42578125" style="163" customWidth="1"/>
    <col min="14082" max="14082" width="14" style="163" customWidth="1"/>
    <col min="14083" max="14083" width="9" style="163" customWidth="1"/>
    <col min="14084" max="14084" width="9.140625" style="163"/>
    <col min="14085" max="14085" width="6.85546875" style="163" customWidth="1"/>
    <col min="14086" max="14086" width="9.140625" style="163"/>
    <col min="14087" max="14088" width="6.42578125" style="163" customWidth="1"/>
    <col min="14089" max="14089" width="13.85546875" style="163" customWidth="1"/>
    <col min="14090" max="14090" width="9.140625" style="163"/>
    <col min="14091" max="14091" width="11.5703125" style="163" customWidth="1"/>
    <col min="14092" max="14336" width="9.140625" style="163"/>
    <col min="14337" max="14337" width="12.42578125" style="163" customWidth="1"/>
    <col min="14338" max="14338" width="14" style="163" customWidth="1"/>
    <col min="14339" max="14339" width="9" style="163" customWidth="1"/>
    <col min="14340" max="14340" width="9.140625" style="163"/>
    <col min="14341" max="14341" width="6.85546875" style="163" customWidth="1"/>
    <col min="14342" max="14342" width="9.140625" style="163"/>
    <col min="14343" max="14344" width="6.42578125" style="163" customWidth="1"/>
    <col min="14345" max="14345" width="13.85546875" style="163" customWidth="1"/>
    <col min="14346" max="14346" width="9.140625" style="163"/>
    <col min="14347" max="14347" width="11.5703125" style="163" customWidth="1"/>
    <col min="14348" max="14592" width="9.140625" style="163"/>
    <col min="14593" max="14593" width="12.42578125" style="163" customWidth="1"/>
    <col min="14594" max="14594" width="14" style="163" customWidth="1"/>
    <col min="14595" max="14595" width="9" style="163" customWidth="1"/>
    <col min="14596" max="14596" width="9.140625" style="163"/>
    <col min="14597" max="14597" width="6.85546875" style="163" customWidth="1"/>
    <col min="14598" max="14598" width="9.140625" style="163"/>
    <col min="14599" max="14600" width="6.42578125" style="163" customWidth="1"/>
    <col min="14601" max="14601" width="13.85546875" style="163" customWidth="1"/>
    <col min="14602" max="14602" width="9.140625" style="163"/>
    <col min="14603" max="14603" width="11.5703125" style="163" customWidth="1"/>
    <col min="14604" max="14848" width="9.140625" style="163"/>
    <col min="14849" max="14849" width="12.42578125" style="163" customWidth="1"/>
    <col min="14850" max="14850" width="14" style="163" customWidth="1"/>
    <col min="14851" max="14851" width="9" style="163" customWidth="1"/>
    <col min="14852" max="14852" width="9.140625" style="163"/>
    <col min="14853" max="14853" width="6.85546875" style="163" customWidth="1"/>
    <col min="14854" max="14854" width="9.140625" style="163"/>
    <col min="14855" max="14856" width="6.42578125" style="163" customWidth="1"/>
    <col min="14857" max="14857" width="13.85546875" style="163" customWidth="1"/>
    <col min="14858" max="14858" width="9.140625" style="163"/>
    <col min="14859" max="14859" width="11.5703125" style="163" customWidth="1"/>
    <col min="14860" max="15104" width="9.140625" style="163"/>
    <col min="15105" max="15105" width="12.42578125" style="163" customWidth="1"/>
    <col min="15106" max="15106" width="14" style="163" customWidth="1"/>
    <col min="15107" max="15107" width="9" style="163" customWidth="1"/>
    <col min="15108" max="15108" width="9.140625" style="163"/>
    <col min="15109" max="15109" width="6.85546875" style="163" customWidth="1"/>
    <col min="15110" max="15110" width="9.140625" style="163"/>
    <col min="15111" max="15112" width="6.42578125" style="163" customWidth="1"/>
    <col min="15113" max="15113" width="13.85546875" style="163" customWidth="1"/>
    <col min="15114" max="15114" width="9.140625" style="163"/>
    <col min="15115" max="15115" width="11.5703125" style="163" customWidth="1"/>
    <col min="15116" max="15360" width="9.140625" style="163"/>
    <col min="15361" max="15361" width="12.42578125" style="163" customWidth="1"/>
    <col min="15362" max="15362" width="14" style="163" customWidth="1"/>
    <col min="15363" max="15363" width="9" style="163" customWidth="1"/>
    <col min="15364" max="15364" width="9.140625" style="163"/>
    <col min="15365" max="15365" width="6.85546875" style="163" customWidth="1"/>
    <col min="15366" max="15366" width="9.140625" style="163"/>
    <col min="15367" max="15368" width="6.42578125" style="163" customWidth="1"/>
    <col min="15369" max="15369" width="13.85546875" style="163" customWidth="1"/>
    <col min="15370" max="15370" width="9.140625" style="163"/>
    <col min="15371" max="15371" width="11.5703125" style="163" customWidth="1"/>
    <col min="15372" max="15616" width="9.140625" style="163"/>
    <col min="15617" max="15617" width="12.42578125" style="163" customWidth="1"/>
    <col min="15618" max="15618" width="14" style="163" customWidth="1"/>
    <col min="15619" max="15619" width="9" style="163" customWidth="1"/>
    <col min="15620" max="15620" width="9.140625" style="163"/>
    <col min="15621" max="15621" width="6.85546875" style="163" customWidth="1"/>
    <col min="15622" max="15622" width="9.140625" style="163"/>
    <col min="15623" max="15624" width="6.42578125" style="163" customWidth="1"/>
    <col min="15625" max="15625" width="13.85546875" style="163" customWidth="1"/>
    <col min="15626" max="15626" width="9.140625" style="163"/>
    <col min="15627" max="15627" width="11.5703125" style="163" customWidth="1"/>
    <col min="15628" max="15872" width="9.140625" style="163"/>
    <col min="15873" max="15873" width="12.42578125" style="163" customWidth="1"/>
    <col min="15874" max="15874" width="14" style="163" customWidth="1"/>
    <col min="15875" max="15875" width="9" style="163" customWidth="1"/>
    <col min="15876" max="15876" width="9.140625" style="163"/>
    <col min="15877" max="15877" width="6.85546875" style="163" customWidth="1"/>
    <col min="15878" max="15878" width="9.140625" style="163"/>
    <col min="15879" max="15880" width="6.42578125" style="163" customWidth="1"/>
    <col min="15881" max="15881" width="13.85546875" style="163" customWidth="1"/>
    <col min="15882" max="15882" width="9.140625" style="163"/>
    <col min="15883" max="15883" width="11.5703125" style="163" customWidth="1"/>
    <col min="15884" max="16128" width="9.140625" style="163"/>
    <col min="16129" max="16129" width="12.42578125" style="163" customWidth="1"/>
    <col min="16130" max="16130" width="14" style="163" customWidth="1"/>
    <col min="16131" max="16131" width="9" style="163" customWidth="1"/>
    <col min="16132" max="16132" width="9.140625" style="163"/>
    <col min="16133" max="16133" width="6.85546875" style="163" customWidth="1"/>
    <col min="16134" max="16134" width="9.140625" style="163"/>
    <col min="16135" max="16136" width="6.42578125" style="163" customWidth="1"/>
    <col min="16137" max="16137" width="13.85546875" style="163" customWidth="1"/>
    <col min="16138" max="16138" width="9.140625" style="163"/>
    <col min="16139" max="16139" width="11.5703125" style="163" customWidth="1"/>
    <col min="16140" max="16384" width="9.140625" style="163"/>
  </cols>
  <sheetData>
    <row r="1" spans="1:9" ht="11.25" customHeight="1"/>
    <row r="2" spans="1:9" s="332" customFormat="1" ht="18.75">
      <c r="A2" s="329" t="s">
        <v>301</v>
      </c>
      <c r="B2" s="329" t="s">
        <v>133</v>
      </c>
      <c r="C2" s="330"/>
      <c r="D2" s="330"/>
      <c r="E2" s="330"/>
      <c r="F2" s="330"/>
      <c r="G2" s="330"/>
      <c r="H2" s="330"/>
      <c r="I2" s="331"/>
    </row>
    <row r="4" spans="1:9" ht="4.5" customHeight="1">
      <c r="A4" s="165"/>
      <c r="B4" s="167"/>
    </row>
    <row r="5" spans="1:9">
      <c r="A5" s="168" t="s">
        <v>5</v>
      </c>
      <c r="B5" s="169" t="str">
        <f>'[1]Vo-ka'!B1</f>
        <v>VODOVOD, KANALIZACIJA</v>
      </c>
    </row>
    <row r="6" spans="1:9" ht="15.75">
      <c r="A6" s="67" t="s">
        <v>6</v>
      </c>
      <c r="B6" s="170" t="s">
        <v>160</v>
      </c>
    </row>
    <row r="7" spans="1:9">
      <c r="A7" s="168"/>
      <c r="B7" s="169"/>
    </row>
    <row r="8" spans="1:9">
      <c r="A8" s="168"/>
      <c r="B8" s="170"/>
    </row>
    <row r="9" spans="1:9">
      <c r="A9" s="168"/>
      <c r="B9" s="170"/>
    </row>
    <row r="10" spans="1:9" ht="20.100000000000001" customHeight="1">
      <c r="A10" s="171"/>
      <c r="B10" s="166" t="s">
        <v>118</v>
      </c>
      <c r="C10" s="172"/>
      <c r="D10" s="172"/>
      <c r="E10" s="172"/>
      <c r="F10" s="172"/>
      <c r="G10" s="172"/>
      <c r="H10" s="172"/>
      <c r="I10" s="173"/>
    </row>
  </sheetData>
  <sheetProtection selectLockedCells="1" selectUnlockedCells="1"/>
  <pageMargins left="0.78740157480314965" right="0.59055118110236227" top="0.63" bottom="0.55118110236220474" header="0.51181102362204722" footer="0.51181102362204722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1180-A5C5-4366-B837-6E6B31C10260}">
  <sheetPr>
    <tabColor rgb="FF92D050"/>
  </sheetPr>
  <dimension ref="A1:H145"/>
  <sheetViews>
    <sheetView topLeftCell="A7" zoomScaleNormal="100" zoomScaleSheetLayoutView="100" workbookViewId="0">
      <selection activeCell="F29" sqref="F29"/>
    </sheetView>
  </sheetViews>
  <sheetFormatPr defaultRowHeight="15.75"/>
  <cols>
    <col min="1" max="1" width="7.7109375" style="84" customWidth="1"/>
    <col min="2" max="2" width="49" style="80" customWidth="1"/>
    <col min="3" max="3" width="7.42578125" style="85" customWidth="1"/>
    <col min="4" max="4" width="7.42578125" style="85" bestFit="1" customWidth="1"/>
    <col min="5" max="5" width="10.7109375" style="86" customWidth="1"/>
    <col min="6" max="6" width="12.7109375" style="86" customWidth="1"/>
    <col min="7" max="7" width="9.140625" style="80"/>
    <col min="8" max="8" width="9.140625" style="83"/>
    <col min="9" max="256" width="9.140625" style="80"/>
    <col min="257" max="257" width="7.7109375" style="80" customWidth="1"/>
    <col min="258" max="258" width="49" style="80" customWidth="1"/>
    <col min="259" max="259" width="7.42578125" style="80" customWidth="1"/>
    <col min="260" max="260" width="5.140625" style="80" customWidth="1"/>
    <col min="261" max="261" width="10.7109375" style="80" customWidth="1"/>
    <col min="262" max="262" width="12.7109375" style="80" customWidth="1"/>
    <col min="263" max="512" width="9.140625" style="80"/>
    <col min="513" max="513" width="7.7109375" style="80" customWidth="1"/>
    <col min="514" max="514" width="49" style="80" customWidth="1"/>
    <col min="515" max="515" width="7.42578125" style="80" customWidth="1"/>
    <col min="516" max="516" width="5.140625" style="80" customWidth="1"/>
    <col min="517" max="517" width="10.7109375" style="80" customWidth="1"/>
    <col min="518" max="518" width="12.7109375" style="80" customWidth="1"/>
    <col min="519" max="768" width="9.140625" style="80"/>
    <col min="769" max="769" width="7.7109375" style="80" customWidth="1"/>
    <col min="770" max="770" width="49" style="80" customWidth="1"/>
    <col min="771" max="771" width="7.42578125" style="80" customWidth="1"/>
    <col min="772" max="772" width="5.140625" style="80" customWidth="1"/>
    <col min="773" max="773" width="10.7109375" style="80" customWidth="1"/>
    <col min="774" max="774" width="12.7109375" style="80" customWidth="1"/>
    <col min="775" max="1024" width="9.140625" style="80"/>
    <col min="1025" max="1025" width="7.7109375" style="80" customWidth="1"/>
    <col min="1026" max="1026" width="49" style="80" customWidth="1"/>
    <col min="1027" max="1027" width="7.42578125" style="80" customWidth="1"/>
    <col min="1028" max="1028" width="5.140625" style="80" customWidth="1"/>
    <col min="1029" max="1029" width="10.7109375" style="80" customWidth="1"/>
    <col min="1030" max="1030" width="12.7109375" style="80" customWidth="1"/>
    <col min="1031" max="1280" width="9.140625" style="80"/>
    <col min="1281" max="1281" width="7.7109375" style="80" customWidth="1"/>
    <col min="1282" max="1282" width="49" style="80" customWidth="1"/>
    <col min="1283" max="1283" width="7.42578125" style="80" customWidth="1"/>
    <col min="1284" max="1284" width="5.140625" style="80" customWidth="1"/>
    <col min="1285" max="1285" width="10.7109375" style="80" customWidth="1"/>
    <col min="1286" max="1286" width="12.7109375" style="80" customWidth="1"/>
    <col min="1287" max="1536" width="9.140625" style="80"/>
    <col min="1537" max="1537" width="7.7109375" style="80" customWidth="1"/>
    <col min="1538" max="1538" width="49" style="80" customWidth="1"/>
    <col min="1539" max="1539" width="7.42578125" style="80" customWidth="1"/>
    <col min="1540" max="1540" width="5.140625" style="80" customWidth="1"/>
    <col min="1541" max="1541" width="10.7109375" style="80" customWidth="1"/>
    <col min="1542" max="1542" width="12.7109375" style="80" customWidth="1"/>
    <col min="1543" max="1792" width="9.140625" style="80"/>
    <col min="1793" max="1793" width="7.7109375" style="80" customWidth="1"/>
    <col min="1794" max="1794" width="49" style="80" customWidth="1"/>
    <col min="1795" max="1795" width="7.42578125" style="80" customWidth="1"/>
    <col min="1796" max="1796" width="5.140625" style="80" customWidth="1"/>
    <col min="1797" max="1797" width="10.7109375" style="80" customWidth="1"/>
    <col min="1798" max="1798" width="12.7109375" style="80" customWidth="1"/>
    <col min="1799" max="2048" width="9.140625" style="80"/>
    <col min="2049" max="2049" width="7.7109375" style="80" customWidth="1"/>
    <col min="2050" max="2050" width="49" style="80" customWidth="1"/>
    <col min="2051" max="2051" width="7.42578125" style="80" customWidth="1"/>
    <col min="2052" max="2052" width="5.140625" style="80" customWidth="1"/>
    <col min="2053" max="2053" width="10.7109375" style="80" customWidth="1"/>
    <col min="2054" max="2054" width="12.7109375" style="80" customWidth="1"/>
    <col min="2055" max="2304" width="9.140625" style="80"/>
    <col min="2305" max="2305" width="7.7109375" style="80" customWidth="1"/>
    <col min="2306" max="2306" width="49" style="80" customWidth="1"/>
    <col min="2307" max="2307" width="7.42578125" style="80" customWidth="1"/>
    <col min="2308" max="2308" width="5.140625" style="80" customWidth="1"/>
    <col min="2309" max="2309" width="10.7109375" style="80" customWidth="1"/>
    <col min="2310" max="2310" width="12.7109375" style="80" customWidth="1"/>
    <col min="2311" max="2560" width="9.140625" style="80"/>
    <col min="2561" max="2561" width="7.7109375" style="80" customWidth="1"/>
    <col min="2562" max="2562" width="49" style="80" customWidth="1"/>
    <col min="2563" max="2563" width="7.42578125" style="80" customWidth="1"/>
    <col min="2564" max="2564" width="5.140625" style="80" customWidth="1"/>
    <col min="2565" max="2565" width="10.7109375" style="80" customWidth="1"/>
    <col min="2566" max="2566" width="12.7109375" style="80" customWidth="1"/>
    <col min="2567" max="2816" width="9.140625" style="80"/>
    <col min="2817" max="2817" width="7.7109375" style="80" customWidth="1"/>
    <col min="2818" max="2818" width="49" style="80" customWidth="1"/>
    <col min="2819" max="2819" width="7.42578125" style="80" customWidth="1"/>
    <col min="2820" max="2820" width="5.140625" style="80" customWidth="1"/>
    <col min="2821" max="2821" width="10.7109375" style="80" customWidth="1"/>
    <col min="2822" max="2822" width="12.7109375" style="80" customWidth="1"/>
    <col min="2823" max="3072" width="9.140625" style="80"/>
    <col min="3073" max="3073" width="7.7109375" style="80" customWidth="1"/>
    <col min="3074" max="3074" width="49" style="80" customWidth="1"/>
    <col min="3075" max="3075" width="7.42578125" style="80" customWidth="1"/>
    <col min="3076" max="3076" width="5.140625" style="80" customWidth="1"/>
    <col min="3077" max="3077" width="10.7109375" style="80" customWidth="1"/>
    <col min="3078" max="3078" width="12.7109375" style="80" customWidth="1"/>
    <col min="3079" max="3328" width="9.140625" style="80"/>
    <col min="3329" max="3329" width="7.7109375" style="80" customWidth="1"/>
    <col min="3330" max="3330" width="49" style="80" customWidth="1"/>
    <col min="3331" max="3331" width="7.42578125" style="80" customWidth="1"/>
    <col min="3332" max="3332" width="5.140625" style="80" customWidth="1"/>
    <col min="3333" max="3333" width="10.7109375" style="80" customWidth="1"/>
    <col min="3334" max="3334" width="12.7109375" style="80" customWidth="1"/>
    <col min="3335" max="3584" width="9.140625" style="80"/>
    <col min="3585" max="3585" width="7.7109375" style="80" customWidth="1"/>
    <col min="3586" max="3586" width="49" style="80" customWidth="1"/>
    <col min="3587" max="3587" width="7.42578125" style="80" customWidth="1"/>
    <col min="3588" max="3588" width="5.140625" style="80" customWidth="1"/>
    <col min="3589" max="3589" width="10.7109375" style="80" customWidth="1"/>
    <col min="3590" max="3590" width="12.7109375" style="80" customWidth="1"/>
    <col min="3591" max="3840" width="9.140625" style="80"/>
    <col min="3841" max="3841" width="7.7109375" style="80" customWidth="1"/>
    <col min="3842" max="3842" width="49" style="80" customWidth="1"/>
    <col min="3843" max="3843" width="7.42578125" style="80" customWidth="1"/>
    <col min="3844" max="3844" width="5.140625" style="80" customWidth="1"/>
    <col min="3845" max="3845" width="10.7109375" style="80" customWidth="1"/>
    <col min="3846" max="3846" width="12.7109375" style="80" customWidth="1"/>
    <col min="3847" max="4096" width="9.140625" style="80"/>
    <col min="4097" max="4097" width="7.7109375" style="80" customWidth="1"/>
    <col min="4098" max="4098" width="49" style="80" customWidth="1"/>
    <col min="4099" max="4099" width="7.42578125" style="80" customWidth="1"/>
    <col min="4100" max="4100" width="5.140625" style="80" customWidth="1"/>
    <col min="4101" max="4101" width="10.7109375" style="80" customWidth="1"/>
    <col min="4102" max="4102" width="12.7109375" style="80" customWidth="1"/>
    <col min="4103" max="4352" width="9.140625" style="80"/>
    <col min="4353" max="4353" width="7.7109375" style="80" customWidth="1"/>
    <col min="4354" max="4354" width="49" style="80" customWidth="1"/>
    <col min="4355" max="4355" width="7.42578125" style="80" customWidth="1"/>
    <col min="4356" max="4356" width="5.140625" style="80" customWidth="1"/>
    <col min="4357" max="4357" width="10.7109375" style="80" customWidth="1"/>
    <col min="4358" max="4358" width="12.7109375" style="80" customWidth="1"/>
    <col min="4359" max="4608" width="9.140625" style="80"/>
    <col min="4609" max="4609" width="7.7109375" style="80" customWidth="1"/>
    <col min="4610" max="4610" width="49" style="80" customWidth="1"/>
    <col min="4611" max="4611" width="7.42578125" style="80" customWidth="1"/>
    <col min="4612" max="4612" width="5.140625" style="80" customWidth="1"/>
    <col min="4613" max="4613" width="10.7109375" style="80" customWidth="1"/>
    <col min="4614" max="4614" width="12.7109375" style="80" customWidth="1"/>
    <col min="4615" max="4864" width="9.140625" style="80"/>
    <col min="4865" max="4865" width="7.7109375" style="80" customWidth="1"/>
    <col min="4866" max="4866" width="49" style="80" customWidth="1"/>
    <col min="4867" max="4867" width="7.42578125" style="80" customWidth="1"/>
    <col min="4868" max="4868" width="5.140625" style="80" customWidth="1"/>
    <col min="4869" max="4869" width="10.7109375" style="80" customWidth="1"/>
    <col min="4870" max="4870" width="12.7109375" style="80" customWidth="1"/>
    <col min="4871" max="5120" width="9.140625" style="80"/>
    <col min="5121" max="5121" width="7.7109375" style="80" customWidth="1"/>
    <col min="5122" max="5122" width="49" style="80" customWidth="1"/>
    <col min="5123" max="5123" width="7.42578125" style="80" customWidth="1"/>
    <col min="5124" max="5124" width="5.140625" style="80" customWidth="1"/>
    <col min="5125" max="5125" width="10.7109375" style="80" customWidth="1"/>
    <col min="5126" max="5126" width="12.7109375" style="80" customWidth="1"/>
    <col min="5127" max="5376" width="9.140625" style="80"/>
    <col min="5377" max="5377" width="7.7109375" style="80" customWidth="1"/>
    <col min="5378" max="5378" width="49" style="80" customWidth="1"/>
    <col min="5379" max="5379" width="7.42578125" style="80" customWidth="1"/>
    <col min="5380" max="5380" width="5.140625" style="80" customWidth="1"/>
    <col min="5381" max="5381" width="10.7109375" style="80" customWidth="1"/>
    <col min="5382" max="5382" width="12.7109375" style="80" customWidth="1"/>
    <col min="5383" max="5632" width="9.140625" style="80"/>
    <col min="5633" max="5633" width="7.7109375" style="80" customWidth="1"/>
    <col min="5634" max="5634" width="49" style="80" customWidth="1"/>
    <col min="5635" max="5635" width="7.42578125" style="80" customWidth="1"/>
    <col min="5636" max="5636" width="5.140625" style="80" customWidth="1"/>
    <col min="5637" max="5637" width="10.7109375" style="80" customWidth="1"/>
    <col min="5638" max="5638" width="12.7109375" style="80" customWidth="1"/>
    <col min="5639" max="5888" width="9.140625" style="80"/>
    <col min="5889" max="5889" width="7.7109375" style="80" customWidth="1"/>
    <col min="5890" max="5890" width="49" style="80" customWidth="1"/>
    <col min="5891" max="5891" width="7.42578125" style="80" customWidth="1"/>
    <col min="5892" max="5892" width="5.140625" style="80" customWidth="1"/>
    <col min="5893" max="5893" width="10.7109375" style="80" customWidth="1"/>
    <col min="5894" max="5894" width="12.7109375" style="80" customWidth="1"/>
    <col min="5895" max="6144" width="9.140625" style="80"/>
    <col min="6145" max="6145" width="7.7109375" style="80" customWidth="1"/>
    <col min="6146" max="6146" width="49" style="80" customWidth="1"/>
    <col min="6147" max="6147" width="7.42578125" style="80" customWidth="1"/>
    <col min="6148" max="6148" width="5.140625" style="80" customWidth="1"/>
    <col min="6149" max="6149" width="10.7109375" style="80" customWidth="1"/>
    <col min="6150" max="6150" width="12.7109375" style="80" customWidth="1"/>
    <col min="6151" max="6400" width="9.140625" style="80"/>
    <col min="6401" max="6401" width="7.7109375" style="80" customWidth="1"/>
    <col min="6402" max="6402" width="49" style="80" customWidth="1"/>
    <col min="6403" max="6403" width="7.42578125" style="80" customWidth="1"/>
    <col min="6404" max="6404" width="5.140625" style="80" customWidth="1"/>
    <col min="6405" max="6405" width="10.7109375" style="80" customWidth="1"/>
    <col min="6406" max="6406" width="12.7109375" style="80" customWidth="1"/>
    <col min="6407" max="6656" width="9.140625" style="80"/>
    <col min="6657" max="6657" width="7.7109375" style="80" customWidth="1"/>
    <col min="6658" max="6658" width="49" style="80" customWidth="1"/>
    <col min="6659" max="6659" width="7.42578125" style="80" customWidth="1"/>
    <col min="6660" max="6660" width="5.140625" style="80" customWidth="1"/>
    <col min="6661" max="6661" width="10.7109375" style="80" customWidth="1"/>
    <col min="6662" max="6662" width="12.7109375" style="80" customWidth="1"/>
    <col min="6663" max="6912" width="9.140625" style="80"/>
    <col min="6913" max="6913" width="7.7109375" style="80" customWidth="1"/>
    <col min="6914" max="6914" width="49" style="80" customWidth="1"/>
    <col min="6915" max="6915" width="7.42578125" style="80" customWidth="1"/>
    <col min="6916" max="6916" width="5.140625" style="80" customWidth="1"/>
    <col min="6917" max="6917" width="10.7109375" style="80" customWidth="1"/>
    <col min="6918" max="6918" width="12.7109375" style="80" customWidth="1"/>
    <col min="6919" max="7168" width="9.140625" style="80"/>
    <col min="7169" max="7169" width="7.7109375" style="80" customWidth="1"/>
    <col min="7170" max="7170" width="49" style="80" customWidth="1"/>
    <col min="7171" max="7171" width="7.42578125" style="80" customWidth="1"/>
    <col min="7172" max="7172" width="5.140625" style="80" customWidth="1"/>
    <col min="7173" max="7173" width="10.7109375" style="80" customWidth="1"/>
    <col min="7174" max="7174" width="12.7109375" style="80" customWidth="1"/>
    <col min="7175" max="7424" width="9.140625" style="80"/>
    <col min="7425" max="7425" width="7.7109375" style="80" customWidth="1"/>
    <col min="7426" max="7426" width="49" style="80" customWidth="1"/>
    <col min="7427" max="7427" width="7.42578125" style="80" customWidth="1"/>
    <col min="7428" max="7428" width="5.140625" style="80" customWidth="1"/>
    <col min="7429" max="7429" width="10.7109375" style="80" customWidth="1"/>
    <col min="7430" max="7430" width="12.7109375" style="80" customWidth="1"/>
    <col min="7431" max="7680" width="9.140625" style="80"/>
    <col min="7681" max="7681" width="7.7109375" style="80" customWidth="1"/>
    <col min="7682" max="7682" width="49" style="80" customWidth="1"/>
    <col min="7683" max="7683" width="7.42578125" style="80" customWidth="1"/>
    <col min="7684" max="7684" width="5.140625" style="80" customWidth="1"/>
    <col min="7685" max="7685" width="10.7109375" style="80" customWidth="1"/>
    <col min="7686" max="7686" width="12.7109375" style="80" customWidth="1"/>
    <col min="7687" max="7936" width="9.140625" style="80"/>
    <col min="7937" max="7937" width="7.7109375" style="80" customWidth="1"/>
    <col min="7938" max="7938" width="49" style="80" customWidth="1"/>
    <col min="7939" max="7939" width="7.42578125" style="80" customWidth="1"/>
    <col min="7940" max="7940" width="5.140625" style="80" customWidth="1"/>
    <col min="7941" max="7941" width="10.7109375" style="80" customWidth="1"/>
    <col min="7942" max="7942" width="12.7109375" style="80" customWidth="1"/>
    <col min="7943" max="8192" width="9.140625" style="80"/>
    <col min="8193" max="8193" width="7.7109375" style="80" customWidth="1"/>
    <col min="8194" max="8194" width="49" style="80" customWidth="1"/>
    <col min="8195" max="8195" width="7.42578125" style="80" customWidth="1"/>
    <col min="8196" max="8196" width="5.140625" style="80" customWidth="1"/>
    <col min="8197" max="8197" width="10.7109375" style="80" customWidth="1"/>
    <col min="8198" max="8198" width="12.7109375" style="80" customWidth="1"/>
    <col min="8199" max="8448" width="9.140625" style="80"/>
    <col min="8449" max="8449" width="7.7109375" style="80" customWidth="1"/>
    <col min="8450" max="8450" width="49" style="80" customWidth="1"/>
    <col min="8451" max="8451" width="7.42578125" style="80" customWidth="1"/>
    <col min="8452" max="8452" width="5.140625" style="80" customWidth="1"/>
    <col min="8453" max="8453" width="10.7109375" style="80" customWidth="1"/>
    <col min="8454" max="8454" width="12.7109375" style="80" customWidth="1"/>
    <col min="8455" max="8704" width="9.140625" style="80"/>
    <col min="8705" max="8705" width="7.7109375" style="80" customWidth="1"/>
    <col min="8706" max="8706" width="49" style="80" customWidth="1"/>
    <col min="8707" max="8707" width="7.42578125" style="80" customWidth="1"/>
    <col min="8708" max="8708" width="5.140625" style="80" customWidth="1"/>
    <col min="8709" max="8709" width="10.7109375" style="80" customWidth="1"/>
    <col min="8710" max="8710" width="12.7109375" style="80" customWidth="1"/>
    <col min="8711" max="8960" width="9.140625" style="80"/>
    <col min="8961" max="8961" width="7.7109375" style="80" customWidth="1"/>
    <col min="8962" max="8962" width="49" style="80" customWidth="1"/>
    <col min="8963" max="8963" width="7.42578125" style="80" customWidth="1"/>
    <col min="8964" max="8964" width="5.140625" style="80" customWidth="1"/>
    <col min="8965" max="8965" width="10.7109375" style="80" customWidth="1"/>
    <col min="8966" max="8966" width="12.7109375" style="80" customWidth="1"/>
    <col min="8967" max="9216" width="9.140625" style="80"/>
    <col min="9217" max="9217" width="7.7109375" style="80" customWidth="1"/>
    <col min="9218" max="9218" width="49" style="80" customWidth="1"/>
    <col min="9219" max="9219" width="7.42578125" style="80" customWidth="1"/>
    <col min="9220" max="9220" width="5.140625" style="80" customWidth="1"/>
    <col min="9221" max="9221" width="10.7109375" style="80" customWidth="1"/>
    <col min="9222" max="9222" width="12.7109375" style="80" customWidth="1"/>
    <col min="9223" max="9472" width="9.140625" style="80"/>
    <col min="9473" max="9473" width="7.7109375" style="80" customWidth="1"/>
    <col min="9474" max="9474" width="49" style="80" customWidth="1"/>
    <col min="9475" max="9475" width="7.42578125" style="80" customWidth="1"/>
    <col min="9476" max="9476" width="5.140625" style="80" customWidth="1"/>
    <col min="9477" max="9477" width="10.7109375" style="80" customWidth="1"/>
    <col min="9478" max="9478" width="12.7109375" style="80" customWidth="1"/>
    <col min="9479" max="9728" width="9.140625" style="80"/>
    <col min="9729" max="9729" width="7.7109375" style="80" customWidth="1"/>
    <col min="9730" max="9730" width="49" style="80" customWidth="1"/>
    <col min="9731" max="9731" width="7.42578125" style="80" customWidth="1"/>
    <col min="9732" max="9732" width="5.140625" style="80" customWidth="1"/>
    <col min="9733" max="9733" width="10.7109375" style="80" customWidth="1"/>
    <col min="9734" max="9734" width="12.7109375" style="80" customWidth="1"/>
    <col min="9735" max="9984" width="9.140625" style="80"/>
    <col min="9985" max="9985" width="7.7109375" style="80" customWidth="1"/>
    <col min="9986" max="9986" width="49" style="80" customWidth="1"/>
    <col min="9987" max="9987" width="7.42578125" style="80" customWidth="1"/>
    <col min="9988" max="9988" width="5.140625" style="80" customWidth="1"/>
    <col min="9989" max="9989" width="10.7109375" style="80" customWidth="1"/>
    <col min="9990" max="9990" width="12.7109375" style="80" customWidth="1"/>
    <col min="9991" max="10240" width="9.140625" style="80"/>
    <col min="10241" max="10241" width="7.7109375" style="80" customWidth="1"/>
    <col min="10242" max="10242" width="49" style="80" customWidth="1"/>
    <col min="10243" max="10243" width="7.42578125" style="80" customWidth="1"/>
    <col min="10244" max="10244" width="5.140625" style="80" customWidth="1"/>
    <col min="10245" max="10245" width="10.7109375" style="80" customWidth="1"/>
    <col min="10246" max="10246" width="12.7109375" style="80" customWidth="1"/>
    <col min="10247" max="10496" width="9.140625" style="80"/>
    <col min="10497" max="10497" width="7.7109375" style="80" customWidth="1"/>
    <col min="10498" max="10498" width="49" style="80" customWidth="1"/>
    <col min="10499" max="10499" width="7.42578125" style="80" customWidth="1"/>
    <col min="10500" max="10500" width="5.140625" style="80" customWidth="1"/>
    <col min="10501" max="10501" width="10.7109375" style="80" customWidth="1"/>
    <col min="10502" max="10502" width="12.7109375" style="80" customWidth="1"/>
    <col min="10503" max="10752" width="9.140625" style="80"/>
    <col min="10753" max="10753" width="7.7109375" style="80" customWidth="1"/>
    <col min="10754" max="10754" width="49" style="80" customWidth="1"/>
    <col min="10755" max="10755" width="7.42578125" style="80" customWidth="1"/>
    <col min="10756" max="10756" width="5.140625" style="80" customWidth="1"/>
    <col min="10757" max="10757" width="10.7109375" style="80" customWidth="1"/>
    <col min="10758" max="10758" width="12.7109375" style="80" customWidth="1"/>
    <col min="10759" max="11008" width="9.140625" style="80"/>
    <col min="11009" max="11009" width="7.7109375" style="80" customWidth="1"/>
    <col min="11010" max="11010" width="49" style="80" customWidth="1"/>
    <col min="11011" max="11011" width="7.42578125" style="80" customWidth="1"/>
    <col min="11012" max="11012" width="5.140625" style="80" customWidth="1"/>
    <col min="11013" max="11013" width="10.7109375" style="80" customWidth="1"/>
    <col min="11014" max="11014" width="12.7109375" style="80" customWidth="1"/>
    <col min="11015" max="11264" width="9.140625" style="80"/>
    <col min="11265" max="11265" width="7.7109375" style="80" customWidth="1"/>
    <col min="11266" max="11266" width="49" style="80" customWidth="1"/>
    <col min="11267" max="11267" width="7.42578125" style="80" customWidth="1"/>
    <col min="11268" max="11268" width="5.140625" style="80" customWidth="1"/>
    <col min="11269" max="11269" width="10.7109375" style="80" customWidth="1"/>
    <col min="11270" max="11270" width="12.7109375" style="80" customWidth="1"/>
    <col min="11271" max="11520" width="9.140625" style="80"/>
    <col min="11521" max="11521" width="7.7109375" style="80" customWidth="1"/>
    <col min="11522" max="11522" width="49" style="80" customWidth="1"/>
    <col min="11523" max="11523" width="7.42578125" style="80" customWidth="1"/>
    <col min="11524" max="11524" width="5.140625" style="80" customWidth="1"/>
    <col min="11525" max="11525" width="10.7109375" style="80" customWidth="1"/>
    <col min="11526" max="11526" width="12.7109375" style="80" customWidth="1"/>
    <col min="11527" max="11776" width="9.140625" style="80"/>
    <col min="11777" max="11777" width="7.7109375" style="80" customWidth="1"/>
    <col min="11778" max="11778" width="49" style="80" customWidth="1"/>
    <col min="11779" max="11779" width="7.42578125" style="80" customWidth="1"/>
    <col min="11780" max="11780" width="5.140625" style="80" customWidth="1"/>
    <col min="11781" max="11781" width="10.7109375" style="80" customWidth="1"/>
    <col min="11782" max="11782" width="12.7109375" style="80" customWidth="1"/>
    <col min="11783" max="12032" width="9.140625" style="80"/>
    <col min="12033" max="12033" width="7.7109375" style="80" customWidth="1"/>
    <col min="12034" max="12034" width="49" style="80" customWidth="1"/>
    <col min="12035" max="12035" width="7.42578125" style="80" customWidth="1"/>
    <col min="12036" max="12036" width="5.140625" style="80" customWidth="1"/>
    <col min="12037" max="12037" width="10.7109375" style="80" customWidth="1"/>
    <col min="12038" max="12038" width="12.7109375" style="80" customWidth="1"/>
    <col min="12039" max="12288" width="9.140625" style="80"/>
    <col min="12289" max="12289" width="7.7109375" style="80" customWidth="1"/>
    <col min="12290" max="12290" width="49" style="80" customWidth="1"/>
    <col min="12291" max="12291" width="7.42578125" style="80" customWidth="1"/>
    <col min="12292" max="12292" width="5.140625" style="80" customWidth="1"/>
    <col min="12293" max="12293" width="10.7109375" style="80" customWidth="1"/>
    <col min="12294" max="12294" width="12.7109375" style="80" customWidth="1"/>
    <col min="12295" max="12544" width="9.140625" style="80"/>
    <col min="12545" max="12545" width="7.7109375" style="80" customWidth="1"/>
    <col min="12546" max="12546" width="49" style="80" customWidth="1"/>
    <col min="12547" max="12547" width="7.42578125" style="80" customWidth="1"/>
    <col min="12548" max="12548" width="5.140625" style="80" customWidth="1"/>
    <col min="12549" max="12549" width="10.7109375" style="80" customWidth="1"/>
    <col min="12550" max="12550" width="12.7109375" style="80" customWidth="1"/>
    <col min="12551" max="12800" width="9.140625" style="80"/>
    <col min="12801" max="12801" width="7.7109375" style="80" customWidth="1"/>
    <col min="12802" max="12802" width="49" style="80" customWidth="1"/>
    <col min="12803" max="12803" width="7.42578125" style="80" customWidth="1"/>
    <col min="12804" max="12804" width="5.140625" style="80" customWidth="1"/>
    <col min="12805" max="12805" width="10.7109375" style="80" customWidth="1"/>
    <col min="12806" max="12806" width="12.7109375" style="80" customWidth="1"/>
    <col min="12807" max="13056" width="9.140625" style="80"/>
    <col min="13057" max="13057" width="7.7109375" style="80" customWidth="1"/>
    <col min="13058" max="13058" width="49" style="80" customWidth="1"/>
    <col min="13059" max="13059" width="7.42578125" style="80" customWidth="1"/>
    <col min="13060" max="13060" width="5.140625" style="80" customWidth="1"/>
    <col min="13061" max="13061" width="10.7109375" style="80" customWidth="1"/>
    <col min="13062" max="13062" width="12.7109375" style="80" customWidth="1"/>
    <col min="13063" max="13312" width="9.140625" style="80"/>
    <col min="13313" max="13313" width="7.7109375" style="80" customWidth="1"/>
    <col min="13314" max="13314" width="49" style="80" customWidth="1"/>
    <col min="13315" max="13315" width="7.42578125" style="80" customWidth="1"/>
    <col min="13316" max="13316" width="5.140625" style="80" customWidth="1"/>
    <col min="13317" max="13317" width="10.7109375" style="80" customWidth="1"/>
    <col min="13318" max="13318" width="12.7109375" style="80" customWidth="1"/>
    <col min="13319" max="13568" width="9.140625" style="80"/>
    <col min="13569" max="13569" width="7.7109375" style="80" customWidth="1"/>
    <col min="13570" max="13570" width="49" style="80" customWidth="1"/>
    <col min="13571" max="13571" width="7.42578125" style="80" customWidth="1"/>
    <col min="13572" max="13572" width="5.140625" style="80" customWidth="1"/>
    <col min="13573" max="13573" width="10.7109375" style="80" customWidth="1"/>
    <col min="13574" max="13574" width="12.7109375" style="80" customWidth="1"/>
    <col min="13575" max="13824" width="9.140625" style="80"/>
    <col min="13825" max="13825" width="7.7109375" style="80" customWidth="1"/>
    <col min="13826" max="13826" width="49" style="80" customWidth="1"/>
    <col min="13827" max="13827" width="7.42578125" style="80" customWidth="1"/>
    <col min="13828" max="13828" width="5.140625" style="80" customWidth="1"/>
    <col min="13829" max="13829" width="10.7109375" style="80" customWidth="1"/>
    <col min="13830" max="13830" width="12.7109375" style="80" customWidth="1"/>
    <col min="13831" max="14080" width="9.140625" style="80"/>
    <col min="14081" max="14081" width="7.7109375" style="80" customWidth="1"/>
    <col min="14082" max="14082" width="49" style="80" customWidth="1"/>
    <col min="14083" max="14083" width="7.42578125" style="80" customWidth="1"/>
    <col min="14084" max="14084" width="5.140625" style="80" customWidth="1"/>
    <col min="14085" max="14085" width="10.7109375" style="80" customWidth="1"/>
    <col min="14086" max="14086" width="12.7109375" style="80" customWidth="1"/>
    <col min="14087" max="14336" width="9.140625" style="80"/>
    <col min="14337" max="14337" width="7.7109375" style="80" customWidth="1"/>
    <col min="14338" max="14338" width="49" style="80" customWidth="1"/>
    <col min="14339" max="14339" width="7.42578125" style="80" customWidth="1"/>
    <col min="14340" max="14340" width="5.140625" style="80" customWidth="1"/>
    <col min="14341" max="14341" width="10.7109375" style="80" customWidth="1"/>
    <col min="14342" max="14342" width="12.7109375" style="80" customWidth="1"/>
    <col min="14343" max="14592" width="9.140625" style="80"/>
    <col min="14593" max="14593" width="7.7109375" style="80" customWidth="1"/>
    <col min="14594" max="14594" width="49" style="80" customWidth="1"/>
    <col min="14595" max="14595" width="7.42578125" style="80" customWidth="1"/>
    <col min="14596" max="14596" width="5.140625" style="80" customWidth="1"/>
    <col min="14597" max="14597" width="10.7109375" style="80" customWidth="1"/>
    <col min="14598" max="14598" width="12.7109375" style="80" customWidth="1"/>
    <col min="14599" max="14848" width="9.140625" style="80"/>
    <col min="14849" max="14849" width="7.7109375" style="80" customWidth="1"/>
    <col min="14850" max="14850" width="49" style="80" customWidth="1"/>
    <col min="14851" max="14851" width="7.42578125" style="80" customWidth="1"/>
    <col min="14852" max="14852" width="5.140625" style="80" customWidth="1"/>
    <col min="14853" max="14853" width="10.7109375" style="80" customWidth="1"/>
    <col min="14854" max="14854" width="12.7109375" style="80" customWidth="1"/>
    <col min="14855" max="15104" width="9.140625" style="80"/>
    <col min="15105" max="15105" width="7.7109375" style="80" customWidth="1"/>
    <col min="15106" max="15106" width="49" style="80" customWidth="1"/>
    <col min="15107" max="15107" width="7.42578125" style="80" customWidth="1"/>
    <col min="15108" max="15108" width="5.140625" style="80" customWidth="1"/>
    <col min="15109" max="15109" width="10.7109375" style="80" customWidth="1"/>
    <col min="15110" max="15110" width="12.7109375" style="80" customWidth="1"/>
    <col min="15111" max="15360" width="9.140625" style="80"/>
    <col min="15361" max="15361" width="7.7109375" style="80" customWidth="1"/>
    <col min="15362" max="15362" width="49" style="80" customWidth="1"/>
    <col min="15363" max="15363" width="7.42578125" style="80" customWidth="1"/>
    <col min="15364" max="15364" width="5.140625" style="80" customWidth="1"/>
    <col min="15365" max="15365" width="10.7109375" style="80" customWidth="1"/>
    <col min="15366" max="15366" width="12.7109375" style="80" customWidth="1"/>
    <col min="15367" max="15616" width="9.140625" style="80"/>
    <col min="15617" max="15617" width="7.7109375" style="80" customWidth="1"/>
    <col min="15618" max="15618" width="49" style="80" customWidth="1"/>
    <col min="15619" max="15619" width="7.42578125" style="80" customWidth="1"/>
    <col min="15620" max="15620" width="5.140625" style="80" customWidth="1"/>
    <col min="15621" max="15621" width="10.7109375" style="80" customWidth="1"/>
    <col min="15622" max="15622" width="12.7109375" style="80" customWidth="1"/>
    <col min="15623" max="15872" width="9.140625" style="80"/>
    <col min="15873" max="15873" width="7.7109375" style="80" customWidth="1"/>
    <col min="15874" max="15874" width="49" style="80" customWidth="1"/>
    <col min="15875" max="15875" width="7.42578125" style="80" customWidth="1"/>
    <col min="15876" max="15876" width="5.140625" style="80" customWidth="1"/>
    <col min="15877" max="15877" width="10.7109375" style="80" customWidth="1"/>
    <col min="15878" max="15878" width="12.7109375" style="80" customWidth="1"/>
    <col min="15879" max="16128" width="9.140625" style="80"/>
    <col min="16129" max="16129" width="7.7109375" style="80" customWidth="1"/>
    <col min="16130" max="16130" width="49" style="80" customWidth="1"/>
    <col min="16131" max="16131" width="7.42578125" style="80" customWidth="1"/>
    <col min="16132" max="16132" width="5.140625" style="80" customWidth="1"/>
    <col min="16133" max="16133" width="10.7109375" style="80" customWidth="1"/>
    <col min="16134" max="16134" width="12.7109375" style="80" customWidth="1"/>
    <col min="16135" max="16384" width="9.140625" style="80"/>
  </cols>
  <sheetData>
    <row r="1" spans="1:8" s="68" customFormat="1" ht="15.75" customHeight="1">
      <c r="A1" s="174" t="s">
        <v>5</v>
      </c>
      <c r="B1" s="174" t="s">
        <v>119</v>
      </c>
      <c r="C1" s="174"/>
      <c r="D1" s="174"/>
      <c r="E1" s="174"/>
      <c r="F1" s="174"/>
      <c r="H1" s="69"/>
    </row>
    <row r="2" spans="1:8" s="68" customFormat="1" ht="15.75" customHeight="1">
      <c r="A2" s="175"/>
      <c r="B2" s="175"/>
      <c r="C2" s="175"/>
      <c r="D2" s="175"/>
      <c r="E2" s="175"/>
      <c r="F2" s="175"/>
      <c r="H2" s="69"/>
    </row>
    <row r="3" spans="1:8" s="70" customFormat="1" ht="30" customHeight="1">
      <c r="A3" s="138" t="s">
        <v>22</v>
      </c>
      <c r="B3" s="139" t="s">
        <v>23</v>
      </c>
      <c r="C3" s="138" t="s">
        <v>24</v>
      </c>
      <c r="D3" s="140" t="s">
        <v>25</v>
      </c>
      <c r="E3" s="140" t="s">
        <v>26</v>
      </c>
      <c r="F3" s="140" t="s">
        <v>27</v>
      </c>
      <c r="H3" s="71"/>
    </row>
    <row r="4" spans="1:8" s="76" customFormat="1">
      <c r="A4" s="72"/>
      <c r="B4" s="73"/>
      <c r="C4" s="74"/>
      <c r="D4" s="74"/>
      <c r="E4" s="75"/>
      <c r="F4" s="75"/>
      <c r="H4" s="77"/>
    </row>
    <row r="5" spans="1:8" s="180" customFormat="1" ht="25.5">
      <c r="A5" s="176"/>
      <c r="B5" s="66" t="s">
        <v>167</v>
      </c>
      <c r="C5" s="177"/>
      <c r="D5" s="178"/>
      <c r="E5" s="179"/>
      <c r="F5" s="179"/>
      <c r="H5" s="181"/>
    </row>
    <row r="6" spans="1:8" s="5" customFormat="1" ht="12.75">
      <c r="A6" s="146"/>
      <c r="B6" s="182"/>
      <c r="H6" s="183"/>
    </row>
    <row r="7" spans="1:8" s="5" customFormat="1" ht="12.75">
      <c r="A7" s="146">
        <f>COUNT($A$6:A6)+1</f>
        <v>1</v>
      </c>
      <c r="B7" s="66" t="s">
        <v>120</v>
      </c>
      <c r="C7" s="184" t="s">
        <v>29</v>
      </c>
      <c r="D7" s="185">
        <v>4</v>
      </c>
      <c r="E7" s="186"/>
      <c r="F7" s="186"/>
      <c r="H7" s="183"/>
    </row>
    <row r="8" spans="1:8" s="5" customFormat="1" ht="51">
      <c r="A8" s="146"/>
      <c r="B8" s="187" t="s">
        <v>121</v>
      </c>
      <c r="C8" s="188"/>
      <c r="D8" s="184"/>
      <c r="E8" s="121"/>
      <c r="F8" s="189"/>
      <c r="H8" s="183"/>
    </row>
    <row r="9" spans="1:8" s="5" customFormat="1" ht="12.75">
      <c r="A9" s="146"/>
      <c r="B9" s="182" t="s">
        <v>122</v>
      </c>
      <c r="C9" s="184"/>
      <c r="D9" s="184"/>
      <c r="E9" s="121"/>
      <c r="F9" s="189"/>
      <c r="H9" s="183"/>
    </row>
    <row r="10" spans="1:8" s="5" customFormat="1" ht="12.75">
      <c r="A10" s="190"/>
      <c r="B10" s="187"/>
      <c r="C10" s="191"/>
      <c r="D10" s="191"/>
      <c r="E10" s="192"/>
      <c r="F10" s="192"/>
      <c r="H10" s="183"/>
    </row>
    <row r="11" spans="1:8" s="5" customFormat="1" ht="25.5">
      <c r="A11" s="146">
        <f>COUNT($A$6:A10)+1</f>
        <v>2</v>
      </c>
      <c r="B11" s="187" t="s">
        <v>123</v>
      </c>
      <c r="C11" s="193" t="s">
        <v>29</v>
      </c>
      <c r="D11" s="144">
        <v>4</v>
      </c>
      <c r="E11" s="186"/>
      <c r="F11" s="186"/>
      <c r="H11" s="183"/>
    </row>
    <row r="12" spans="1:8" s="5" customFormat="1" ht="12.75">
      <c r="A12" s="190"/>
      <c r="B12" s="187"/>
      <c r="C12" s="144"/>
      <c r="D12" s="144"/>
      <c r="E12" s="192"/>
      <c r="F12" s="186"/>
      <c r="H12" s="183"/>
    </row>
    <row r="13" spans="1:8" s="5" customFormat="1" ht="25.5">
      <c r="A13" s="146">
        <f>COUNT($A$6:A11)+1</f>
        <v>3</v>
      </c>
      <c r="B13" s="187" t="s">
        <v>124</v>
      </c>
      <c r="C13" s="193" t="s">
        <v>29</v>
      </c>
      <c r="D13" s="144">
        <v>4</v>
      </c>
      <c r="E13" s="186"/>
      <c r="F13" s="186"/>
      <c r="G13" s="194"/>
      <c r="H13" s="195"/>
    </row>
    <row r="14" spans="1:8" s="5" customFormat="1" ht="12.75">
      <c r="A14" s="190"/>
      <c r="B14" s="187"/>
      <c r="C14" s="193"/>
      <c r="D14" s="144"/>
      <c r="E14" s="192"/>
      <c r="F14" s="186"/>
      <c r="G14" s="194"/>
      <c r="H14" s="195"/>
    </row>
    <row r="15" spans="1:8" s="5" customFormat="1" ht="25.5">
      <c r="A15" s="190"/>
      <c r="B15" s="187" t="s">
        <v>125</v>
      </c>
      <c r="C15" s="193"/>
      <c r="D15" s="144"/>
      <c r="E15" s="192"/>
      <c r="F15" s="186"/>
      <c r="G15" s="194"/>
      <c r="H15" s="195"/>
    </row>
    <row r="16" spans="1:8" s="5" customFormat="1" ht="12.75">
      <c r="A16" s="196"/>
      <c r="B16" s="187"/>
      <c r="C16" s="197"/>
      <c r="D16" s="185"/>
      <c r="E16" s="121"/>
      <c r="F16" s="121"/>
      <c r="H16" s="183"/>
    </row>
    <row r="17" spans="1:8" s="5" customFormat="1" ht="12.75">
      <c r="A17" s="198"/>
      <c r="B17" s="199"/>
      <c r="C17" s="200"/>
      <c r="D17" s="201"/>
      <c r="E17" s="202" t="s">
        <v>126</v>
      </c>
      <c r="F17" s="203"/>
      <c r="G17" s="194"/>
      <c r="H17" s="183"/>
    </row>
    <row r="18" spans="1:8" s="5" customFormat="1" ht="12.75">
      <c r="A18" s="144"/>
      <c r="B18" s="187"/>
      <c r="C18" s="188"/>
      <c r="D18" s="184"/>
      <c r="E18" s="204"/>
      <c r="F18" s="189"/>
      <c r="H18" s="183"/>
    </row>
    <row r="19" spans="1:8" s="5" customFormat="1" ht="12.75">
      <c r="A19" s="205"/>
      <c r="B19" s="206" t="s">
        <v>127</v>
      </c>
      <c r="C19" s="207"/>
      <c r="D19" s="208"/>
      <c r="E19" s="209"/>
      <c r="F19" s="209"/>
      <c r="H19" s="183"/>
    </row>
    <row r="20" spans="1:8" s="5" customFormat="1" ht="12.75">
      <c r="A20" s="144"/>
      <c r="B20" s="187"/>
      <c r="C20" s="188"/>
      <c r="D20" s="184"/>
      <c r="E20" s="204"/>
      <c r="F20" s="189"/>
      <c r="H20" s="183"/>
    </row>
    <row r="21" spans="1:8" s="5" customFormat="1" ht="51">
      <c r="A21" s="146">
        <f>COUNT($A$6:A19)+1</f>
        <v>4</v>
      </c>
      <c r="B21" s="187" t="s">
        <v>128</v>
      </c>
      <c r="C21" s="188"/>
      <c r="D21" s="184"/>
      <c r="E21" s="204"/>
      <c r="F21" s="189"/>
      <c r="H21" s="183"/>
    </row>
    <row r="22" spans="1:8" s="194" customFormat="1" ht="12.75">
      <c r="A22" s="144"/>
      <c r="B22" s="187" t="s">
        <v>129</v>
      </c>
      <c r="C22" s="193" t="s">
        <v>17</v>
      </c>
      <c r="D22" s="210">
        <v>60</v>
      </c>
      <c r="E22" s="211"/>
      <c r="F22" s="186"/>
      <c r="G22" s="212"/>
      <c r="H22" s="213"/>
    </row>
    <row r="23" spans="1:8" s="212" customFormat="1" ht="12.75">
      <c r="A23" s="144"/>
      <c r="B23" s="187"/>
      <c r="C23" s="188"/>
      <c r="D23" s="214"/>
      <c r="E23" s="121"/>
      <c r="F23" s="189"/>
      <c r="G23" s="5"/>
      <c r="H23" s="183"/>
    </row>
    <row r="24" spans="1:8" s="212" customFormat="1" ht="102">
      <c r="A24" s="146">
        <f>COUNT($A$6:A23)+1</f>
        <v>5</v>
      </c>
      <c r="B24" s="215" t="s">
        <v>130</v>
      </c>
      <c r="C24" s="216"/>
      <c r="D24" s="217"/>
      <c r="E24" s="218"/>
      <c r="F24" s="219"/>
      <c r="G24" s="5"/>
      <c r="H24" s="183"/>
    </row>
    <row r="25" spans="1:8" s="212" customFormat="1" ht="12.75">
      <c r="A25" s="144"/>
      <c r="B25" s="215" t="s">
        <v>131</v>
      </c>
      <c r="C25" s="216" t="s">
        <v>17</v>
      </c>
      <c r="D25" s="217">
        <v>20</v>
      </c>
      <c r="E25" s="220"/>
      <c r="F25" s="220"/>
      <c r="H25" s="213"/>
    </row>
    <row r="26" spans="1:8" s="212" customFormat="1" ht="12.75">
      <c r="A26" s="144"/>
      <c r="B26" s="215"/>
      <c r="C26" s="216"/>
      <c r="D26" s="217"/>
      <c r="E26" s="220"/>
      <c r="F26" s="220"/>
      <c r="H26" s="213"/>
    </row>
    <row r="27" spans="1:8" s="212" customFormat="1" ht="12.75">
      <c r="A27" s="146">
        <f>COUNT($A$6:A26)+1</f>
        <v>6</v>
      </c>
      <c r="B27" s="215" t="s">
        <v>132</v>
      </c>
      <c r="C27" s="216" t="s">
        <v>29</v>
      </c>
      <c r="D27" s="217">
        <v>4</v>
      </c>
      <c r="E27" s="220"/>
      <c r="F27" s="220"/>
      <c r="H27" s="213"/>
    </row>
    <row r="28" spans="1:8" s="212" customFormat="1" ht="12.75">
      <c r="A28" s="144"/>
      <c r="B28" s="215"/>
      <c r="C28" s="216"/>
      <c r="D28" s="1"/>
      <c r="E28" s="220"/>
      <c r="F28" s="220"/>
      <c r="H28" s="213"/>
    </row>
    <row r="29" spans="1:8" s="226" customFormat="1" ht="12.75">
      <c r="A29" s="221"/>
      <c r="B29" s="222" t="s">
        <v>134</v>
      </c>
      <c r="C29" s="223"/>
      <c r="D29" s="224"/>
      <c r="E29" s="202" t="s">
        <v>135</v>
      </c>
      <c r="F29" s="225"/>
      <c r="H29" s="227"/>
    </row>
    <row r="30" spans="1:8" s="4" customFormat="1">
      <c r="A30"/>
      <c r="B30"/>
      <c r="C30"/>
      <c r="D30"/>
      <c r="E30"/>
      <c r="F30"/>
      <c r="G30" s="76"/>
      <c r="H30" s="79"/>
    </row>
    <row r="31" spans="1:8">
      <c r="A31"/>
      <c r="B31"/>
      <c r="C31"/>
      <c r="D31"/>
      <c r="E31"/>
      <c r="F31"/>
      <c r="G31" s="76"/>
      <c r="H31" s="77"/>
    </row>
    <row r="32" spans="1:8" s="76" customFormat="1">
      <c r="A32"/>
      <c r="B32"/>
      <c r="C32"/>
      <c r="D32"/>
      <c r="E32"/>
      <c r="F32"/>
      <c r="H32" s="77"/>
    </row>
    <row r="33" spans="1:8" s="76" customFormat="1">
      <c r="A33"/>
      <c r="B33"/>
      <c r="C33"/>
      <c r="D33"/>
      <c r="E33"/>
      <c r="F33"/>
      <c r="H33" s="79"/>
    </row>
    <row r="34" spans="1:8" s="81" customFormat="1" ht="12.75">
      <c r="A34"/>
      <c r="B34"/>
      <c r="C34"/>
      <c r="D34"/>
      <c r="E34"/>
      <c r="F34"/>
      <c r="H34" s="82"/>
    </row>
    <row r="35" spans="1:8" s="76" customFormat="1">
      <c r="A35"/>
      <c r="B35"/>
      <c r="C35"/>
      <c r="D35"/>
      <c r="E35"/>
      <c r="F35"/>
      <c r="H35" s="79"/>
    </row>
    <row r="36" spans="1:8" s="76" customFormat="1">
      <c r="A36"/>
      <c r="B36"/>
      <c r="C36"/>
      <c r="D36"/>
      <c r="E36"/>
      <c r="F36"/>
      <c r="H36" s="77"/>
    </row>
    <row r="37" spans="1:8" s="76" customFormat="1">
      <c r="A37"/>
      <c r="B37"/>
      <c r="C37"/>
      <c r="D37"/>
      <c r="E37"/>
      <c r="F37"/>
      <c r="H37" s="77"/>
    </row>
    <row r="38" spans="1:8" s="76" customFormat="1">
      <c r="A38"/>
      <c r="B38"/>
      <c r="C38"/>
      <c r="D38"/>
      <c r="E38"/>
      <c r="F38"/>
      <c r="H38" s="77"/>
    </row>
    <row r="39" spans="1:8" s="76" customFormat="1">
      <c r="A39"/>
      <c r="B39"/>
      <c r="C39"/>
      <c r="D39"/>
      <c r="E39"/>
      <c r="F39"/>
      <c r="H39" s="79"/>
    </row>
    <row r="40" spans="1:8" s="76" customFormat="1">
      <c r="A40"/>
      <c r="B40"/>
      <c r="C40"/>
      <c r="D40"/>
      <c r="E40"/>
      <c r="F40"/>
      <c r="H40" s="79"/>
    </row>
    <row r="41" spans="1:8" s="76" customFormat="1">
      <c r="A41"/>
      <c r="B41"/>
      <c r="C41"/>
      <c r="D41"/>
      <c r="E41"/>
      <c r="F41"/>
      <c r="G41" s="4"/>
      <c r="H41" s="79"/>
    </row>
    <row r="42" spans="1:8" s="76" customFormat="1">
      <c r="A42"/>
      <c r="B42"/>
      <c r="C42"/>
      <c r="D42"/>
      <c r="E42"/>
      <c r="F42"/>
      <c r="G42" s="4"/>
      <c r="H42" s="79"/>
    </row>
    <row r="43" spans="1:8" s="76" customFormat="1">
      <c r="A43"/>
      <c r="B43"/>
      <c r="C43"/>
      <c r="D43"/>
      <c r="E43"/>
      <c r="F43"/>
      <c r="G43" s="80"/>
      <c r="H43" s="83"/>
    </row>
    <row r="44" spans="1:8" s="76" customFormat="1">
      <c r="A44"/>
      <c r="B44"/>
      <c r="C44"/>
      <c r="D44"/>
      <c r="E44"/>
      <c r="F44"/>
      <c r="H44" s="77"/>
    </row>
    <row r="45" spans="1:8" s="76" customFormat="1" ht="19.5" customHeight="1">
      <c r="A45"/>
      <c r="B45"/>
      <c r="C45"/>
      <c r="D45"/>
      <c r="E45"/>
      <c r="F45"/>
      <c r="H45" s="77"/>
    </row>
    <row r="46" spans="1:8" s="76" customFormat="1">
      <c r="A46"/>
      <c r="B46"/>
      <c r="C46"/>
      <c r="D46"/>
      <c r="E46"/>
      <c r="F46"/>
      <c r="H46" s="77"/>
    </row>
    <row r="47" spans="1:8" s="76" customFormat="1">
      <c r="A47"/>
      <c r="B47"/>
      <c r="C47"/>
      <c r="D47"/>
      <c r="E47"/>
      <c r="F47"/>
      <c r="H47" s="77"/>
    </row>
    <row r="48" spans="1:8" s="76" customFormat="1">
      <c r="A48"/>
      <c r="B48"/>
      <c r="C48"/>
      <c r="D48"/>
      <c r="E48"/>
      <c r="F48"/>
      <c r="H48" s="77"/>
    </row>
    <row r="49" spans="1:8" s="76" customFormat="1">
      <c r="A49"/>
      <c r="B49"/>
      <c r="C49"/>
      <c r="D49"/>
      <c r="E49"/>
      <c r="F49"/>
      <c r="H49" s="77"/>
    </row>
    <row r="50" spans="1:8" s="76" customFormat="1">
      <c r="A50"/>
      <c r="B50"/>
      <c r="C50"/>
      <c r="D50"/>
      <c r="E50"/>
      <c r="F50"/>
      <c r="H50" s="77"/>
    </row>
    <row r="51" spans="1:8" s="76" customFormat="1">
      <c r="A51"/>
      <c r="B51"/>
      <c r="C51"/>
      <c r="D51"/>
      <c r="E51"/>
      <c r="F51"/>
      <c r="H51" s="77"/>
    </row>
    <row r="52" spans="1:8" s="76" customFormat="1">
      <c r="A52"/>
      <c r="B52"/>
      <c r="C52"/>
      <c r="D52"/>
      <c r="E52"/>
      <c r="F52"/>
      <c r="H52" s="77"/>
    </row>
    <row r="53" spans="1:8" s="76" customFormat="1">
      <c r="A53"/>
      <c r="B53"/>
      <c r="C53"/>
      <c r="D53"/>
      <c r="E53"/>
      <c r="F53"/>
      <c r="H53" s="79"/>
    </row>
    <row r="54" spans="1:8" s="76" customFormat="1">
      <c r="A54"/>
      <c r="B54"/>
      <c r="C54"/>
      <c r="D54"/>
      <c r="E54"/>
      <c r="F54"/>
      <c r="H54" s="77"/>
    </row>
    <row r="55" spans="1:8" s="4" customFormat="1">
      <c r="A55" s="84"/>
      <c r="B55" s="80"/>
      <c r="C55" s="85"/>
      <c r="D55" s="85"/>
      <c r="E55" s="86"/>
      <c r="F55" s="86"/>
      <c r="G55" s="76"/>
      <c r="H55" s="79"/>
    </row>
    <row r="56" spans="1:8" s="4" customFormat="1">
      <c r="A56" s="84"/>
      <c r="B56" s="87"/>
      <c r="C56" s="85"/>
      <c r="D56" s="85"/>
      <c r="E56" s="86"/>
      <c r="F56" s="86"/>
      <c r="G56" s="76"/>
      <c r="H56" s="77"/>
    </row>
    <row r="57" spans="1:8">
      <c r="B57" s="87"/>
      <c r="C57" s="80"/>
      <c r="D57" s="80"/>
      <c r="E57" s="80"/>
      <c r="F57" s="80"/>
      <c r="G57" s="4"/>
      <c r="H57" s="79"/>
    </row>
    <row r="58" spans="1:8" s="76" customFormat="1">
      <c r="A58" s="88"/>
      <c r="B58" s="89"/>
      <c r="C58" s="88"/>
      <c r="D58" s="90"/>
      <c r="E58" s="90"/>
      <c r="F58" s="90"/>
      <c r="G58" s="4"/>
      <c r="H58" s="79"/>
    </row>
    <row r="59" spans="1:8" s="76" customFormat="1">
      <c r="A59" s="91"/>
      <c r="B59" s="92"/>
      <c r="C59" s="92"/>
      <c r="D59" s="92"/>
      <c r="E59" s="92"/>
      <c r="F59" s="92"/>
      <c r="G59" s="80"/>
      <c r="H59" s="83"/>
    </row>
    <row r="60" spans="1:8" s="76" customFormat="1">
      <c r="A60" s="93"/>
      <c r="B60" s="93"/>
      <c r="C60" s="93"/>
      <c r="D60" s="93"/>
      <c r="E60" s="93"/>
      <c r="F60" s="93"/>
      <c r="G60" s="80"/>
      <c r="H60" s="83"/>
    </row>
    <row r="61" spans="1:8" s="76" customFormat="1">
      <c r="A61" s="94"/>
      <c r="B61" s="92"/>
      <c r="C61" s="92"/>
      <c r="D61" s="92"/>
      <c r="E61" s="92"/>
      <c r="F61" s="92"/>
      <c r="G61" s="80"/>
      <c r="H61" s="83"/>
    </row>
    <row r="62" spans="1:8" s="76" customFormat="1">
      <c r="A62" s="93"/>
      <c r="B62" s="93"/>
      <c r="C62" s="93"/>
      <c r="D62" s="93"/>
      <c r="E62" s="93"/>
      <c r="F62" s="93"/>
      <c r="G62" s="80"/>
      <c r="H62" s="83"/>
    </row>
    <row r="63" spans="1:8" s="76" customFormat="1">
      <c r="A63" s="94"/>
      <c r="B63" s="95"/>
      <c r="C63" s="92"/>
      <c r="D63" s="96"/>
      <c r="E63" s="96"/>
      <c r="F63" s="96"/>
      <c r="G63" s="80"/>
      <c r="H63" s="83"/>
    </row>
    <row r="64" spans="1:8" s="76" customFormat="1">
      <c r="A64" s="94"/>
      <c r="B64" s="95"/>
      <c r="C64" s="92"/>
      <c r="D64" s="96"/>
      <c r="E64" s="96"/>
      <c r="F64" s="96"/>
      <c r="G64" s="80"/>
      <c r="H64" s="83"/>
    </row>
    <row r="65" spans="1:8" s="76" customFormat="1">
      <c r="A65" s="94"/>
      <c r="B65" s="95"/>
      <c r="C65" s="92"/>
      <c r="D65" s="96"/>
      <c r="E65" s="96"/>
      <c r="F65" s="96"/>
      <c r="G65" s="80"/>
      <c r="H65" s="83"/>
    </row>
    <row r="66" spans="1:8" s="76" customFormat="1">
      <c r="A66" s="94"/>
      <c r="B66" s="95"/>
      <c r="C66" s="92"/>
      <c r="D66" s="96"/>
      <c r="E66" s="96"/>
      <c r="F66" s="96"/>
      <c r="G66" s="80"/>
      <c r="H66" s="83"/>
    </row>
    <row r="67" spans="1:8" s="76" customFormat="1">
      <c r="A67" s="94"/>
      <c r="B67" s="95"/>
      <c r="C67" s="92"/>
      <c r="D67" s="96"/>
      <c r="E67" s="96"/>
      <c r="F67" s="96"/>
      <c r="G67" s="80"/>
      <c r="H67" s="83"/>
    </row>
    <row r="68" spans="1:8" s="76" customFormat="1">
      <c r="A68" s="94"/>
      <c r="B68" s="95"/>
      <c r="C68" s="92"/>
      <c r="D68" s="96"/>
      <c r="E68" s="96"/>
      <c r="F68" s="96"/>
      <c r="G68" s="80"/>
      <c r="H68" s="83"/>
    </row>
    <row r="69" spans="1:8" s="76" customFormat="1">
      <c r="A69" s="94"/>
      <c r="B69" s="95"/>
      <c r="C69" s="92"/>
      <c r="D69" s="96"/>
      <c r="E69" s="96"/>
      <c r="F69" s="96"/>
      <c r="G69" s="80"/>
      <c r="H69" s="83"/>
    </row>
    <row r="70" spans="1:8" s="76" customFormat="1">
      <c r="A70" s="93"/>
      <c r="B70" s="93"/>
      <c r="C70" s="93"/>
      <c r="D70" s="93"/>
      <c r="E70" s="93"/>
      <c r="F70" s="93"/>
      <c r="G70" s="80"/>
      <c r="H70" s="83"/>
    </row>
    <row r="71" spans="1:8" s="4" customFormat="1" ht="45.75" customHeight="1">
      <c r="A71" s="94"/>
      <c r="B71" s="95"/>
      <c r="C71" s="92"/>
      <c r="D71" s="96"/>
      <c r="E71" s="96"/>
      <c r="F71" s="96"/>
      <c r="G71" s="80"/>
      <c r="H71" s="83"/>
    </row>
    <row r="72" spans="1:8" s="4" customFormat="1">
      <c r="A72" s="94"/>
      <c r="B72" s="95"/>
      <c r="C72" s="92"/>
      <c r="D72" s="96"/>
      <c r="E72" s="96"/>
      <c r="F72" s="96"/>
      <c r="G72" s="80"/>
      <c r="H72" s="83"/>
    </row>
    <row r="73" spans="1:8">
      <c r="A73" s="94"/>
      <c r="B73" s="95"/>
      <c r="C73" s="92"/>
      <c r="D73" s="96"/>
      <c r="E73" s="96"/>
      <c r="F73" s="96"/>
    </row>
    <row r="74" spans="1:8">
      <c r="A74" s="94"/>
      <c r="B74" s="95"/>
      <c r="C74" s="92"/>
      <c r="D74" s="96"/>
      <c r="E74" s="96"/>
      <c r="F74" s="96"/>
    </row>
    <row r="75" spans="1:8">
      <c r="A75" s="94"/>
      <c r="B75" s="95"/>
      <c r="C75" s="92"/>
      <c r="D75" s="96"/>
      <c r="E75" s="96"/>
      <c r="F75" s="96"/>
    </row>
    <row r="76" spans="1:8">
      <c r="A76" s="94"/>
      <c r="B76" s="95"/>
      <c r="C76" s="92"/>
      <c r="D76" s="96"/>
      <c r="E76" s="96"/>
      <c r="F76" s="96"/>
    </row>
    <row r="77" spans="1:8">
      <c r="A77" s="94"/>
      <c r="B77" s="95"/>
      <c r="C77" s="92"/>
      <c r="D77" s="96"/>
      <c r="E77" s="96"/>
      <c r="F77" s="96"/>
    </row>
    <row r="78" spans="1:8">
      <c r="A78" s="94"/>
      <c r="B78" s="95"/>
      <c r="C78" s="92"/>
      <c r="D78" s="96"/>
      <c r="E78" s="96"/>
      <c r="F78" s="96"/>
    </row>
    <row r="79" spans="1:8">
      <c r="A79" s="94"/>
      <c r="B79" s="97"/>
      <c r="C79" s="93"/>
      <c r="D79" s="98"/>
      <c r="E79" s="98"/>
      <c r="F79" s="98"/>
    </row>
    <row r="81" spans="1:6">
      <c r="A81" s="94"/>
      <c r="B81" s="95"/>
      <c r="C81" s="92"/>
      <c r="D81" s="96"/>
      <c r="E81" s="96"/>
      <c r="F81" s="96"/>
    </row>
    <row r="83" spans="1:6">
      <c r="A83" s="94"/>
      <c r="B83" s="95"/>
      <c r="C83" s="92"/>
      <c r="D83" s="96"/>
      <c r="E83" s="96"/>
      <c r="F83" s="96"/>
    </row>
    <row r="84" spans="1:6">
      <c r="A84" s="99"/>
    </row>
    <row r="85" spans="1:6">
      <c r="A85" s="99"/>
      <c r="B85" s="100"/>
    </row>
    <row r="86" spans="1:6">
      <c r="A86" s="99"/>
      <c r="B86" s="101"/>
      <c r="C86" s="93"/>
      <c r="D86" s="98"/>
      <c r="E86" s="98"/>
      <c r="F86" s="98"/>
    </row>
    <row r="87" spans="1:6">
      <c r="A87" s="99"/>
      <c r="B87" s="101"/>
      <c r="C87" s="93"/>
      <c r="D87" s="98"/>
      <c r="E87" s="98"/>
      <c r="F87" s="98"/>
    </row>
    <row r="88" spans="1:6">
      <c r="A88" s="99"/>
      <c r="B88" s="101"/>
      <c r="C88" s="93"/>
      <c r="D88" s="98"/>
      <c r="E88" s="98"/>
      <c r="F88" s="98"/>
    </row>
    <row r="89" spans="1:6">
      <c r="A89" s="99"/>
      <c r="B89" s="97"/>
      <c r="C89" s="93"/>
      <c r="D89" s="98"/>
      <c r="E89" s="98"/>
      <c r="F89" s="98"/>
    </row>
    <row r="90" spans="1:6">
      <c r="A90" s="99"/>
      <c r="B90" s="97"/>
      <c r="C90" s="93"/>
      <c r="D90" s="98"/>
      <c r="E90" s="98"/>
      <c r="F90" s="98"/>
    </row>
    <row r="91" spans="1:6">
      <c r="A91" s="99"/>
    </row>
    <row r="92" spans="1:6">
      <c r="A92" s="92"/>
      <c r="B92" s="102"/>
      <c r="C92" s="93"/>
      <c r="D92" s="98"/>
      <c r="E92" s="98"/>
      <c r="F92" s="98"/>
    </row>
    <row r="93" spans="1:6">
      <c r="A93" s="80"/>
      <c r="B93" s="100"/>
    </row>
    <row r="94" spans="1:6">
      <c r="A94" s="100"/>
      <c r="B94" s="103"/>
      <c r="C94" s="104"/>
      <c r="D94" s="105"/>
      <c r="E94" s="105"/>
      <c r="F94" s="98"/>
    </row>
    <row r="95" spans="1:6">
      <c r="A95" s="92"/>
      <c r="B95" s="106"/>
      <c r="C95" s="107"/>
      <c r="D95" s="107"/>
      <c r="E95" s="108"/>
      <c r="F95" s="108"/>
    </row>
    <row r="96" spans="1:6">
      <c r="A96" s="100"/>
      <c r="B96" s="100"/>
      <c r="C96" s="107"/>
      <c r="D96" s="107"/>
      <c r="E96" s="108"/>
      <c r="F96" s="108"/>
    </row>
    <row r="97" spans="1:8">
      <c r="A97" s="92"/>
      <c r="B97" s="109"/>
      <c r="C97" s="107"/>
      <c r="D97" s="107"/>
      <c r="E97" s="108"/>
      <c r="F97" s="108"/>
    </row>
    <row r="98" spans="1:8">
      <c r="A98" s="99"/>
      <c r="B98" s="100"/>
      <c r="C98" s="107"/>
      <c r="D98" s="107"/>
      <c r="E98" s="108"/>
      <c r="F98" s="108"/>
    </row>
    <row r="99" spans="1:8">
      <c r="A99" s="94"/>
      <c r="B99" s="109"/>
      <c r="C99" s="107"/>
      <c r="D99" s="107"/>
      <c r="E99" s="108"/>
      <c r="F99" s="108"/>
      <c r="H99" s="110"/>
    </row>
    <row r="100" spans="1:8">
      <c r="A100" s="94"/>
      <c r="B100" s="109"/>
      <c r="C100" s="107"/>
      <c r="D100" s="107"/>
      <c r="E100" s="108"/>
      <c r="F100" s="108"/>
      <c r="G100" s="111"/>
    </row>
    <row r="101" spans="1:8">
      <c r="A101" s="94"/>
      <c r="B101" s="109"/>
      <c r="C101" s="107"/>
      <c r="D101" s="107"/>
      <c r="E101" s="108"/>
      <c r="F101" s="108"/>
      <c r="G101" s="111"/>
    </row>
    <row r="102" spans="1:8">
      <c r="A102" s="94"/>
      <c r="B102" s="109"/>
      <c r="C102" s="107"/>
      <c r="D102" s="107"/>
      <c r="E102" s="108"/>
      <c r="F102" s="108"/>
      <c r="G102" s="112"/>
    </row>
    <row r="103" spans="1:8">
      <c r="A103" s="99"/>
      <c r="B103" s="100"/>
      <c r="C103" s="107"/>
      <c r="D103" s="107"/>
      <c r="E103" s="108"/>
      <c r="F103" s="108"/>
      <c r="G103" s="112"/>
    </row>
    <row r="104" spans="1:8">
      <c r="A104" s="99"/>
      <c r="B104" s="113"/>
      <c r="C104" s="114"/>
      <c r="D104" s="114"/>
      <c r="E104" s="115"/>
      <c r="F104" s="115"/>
      <c r="G104" s="112"/>
    </row>
    <row r="105" spans="1:8">
      <c r="G105" s="112"/>
    </row>
    <row r="106" spans="1:8">
      <c r="G106" s="112"/>
    </row>
    <row r="107" spans="1:8">
      <c r="A107" s="99"/>
      <c r="B107" s="100"/>
      <c r="C107" s="107"/>
      <c r="D107" s="107"/>
      <c r="E107" s="116"/>
      <c r="F107" s="116"/>
      <c r="G107" s="112"/>
    </row>
    <row r="108" spans="1:8">
      <c r="A108" s="99"/>
      <c r="B108" s="100"/>
      <c r="C108" s="107"/>
      <c r="D108" s="107"/>
      <c r="E108" s="116"/>
      <c r="F108" s="116"/>
      <c r="G108" s="112"/>
    </row>
    <row r="109" spans="1:8">
      <c r="A109" s="99"/>
      <c r="B109" s="100"/>
      <c r="C109" s="107"/>
      <c r="D109" s="107"/>
      <c r="E109" s="116"/>
      <c r="F109" s="116"/>
      <c r="G109" s="112"/>
    </row>
    <row r="110" spans="1:8">
      <c r="G110" s="112"/>
    </row>
    <row r="111" spans="1:8">
      <c r="G111" s="100"/>
    </row>
    <row r="112" spans="1:8">
      <c r="G112" s="100"/>
    </row>
    <row r="113" spans="7:7">
      <c r="G113" s="100"/>
    </row>
    <row r="145" ht="18" customHeight="1"/>
  </sheetData>
  <pageMargins left="0.39370078740157483" right="0.31496062992125984" top="0.74803149606299213" bottom="0.55118110236220474" header="0.31496062992125984" footer="0.31496062992125984"/>
  <pageSetup paperSize="9" scale="69" orientation="portrait" r:id="rId1"/>
  <rowBreaks count="1" manualBreakCount="1">
    <brk id="18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6148-8699-4669-9518-1541B8AF62C2}">
  <sheetPr>
    <tabColor rgb="FF92D050"/>
  </sheetPr>
  <dimension ref="A2:F18"/>
  <sheetViews>
    <sheetView zoomScaleNormal="100" workbookViewId="0">
      <selection activeCell="J10" sqref="J10"/>
    </sheetView>
  </sheetViews>
  <sheetFormatPr defaultRowHeight="12.75"/>
  <cols>
    <col min="1" max="1" width="7.7109375" style="141" customWidth="1"/>
    <col min="2" max="2" width="36.7109375" style="142" customWidth="1"/>
    <col min="3" max="3" width="6.7109375" style="141" customWidth="1"/>
    <col min="4" max="6" width="9.7109375" style="141" customWidth="1"/>
  </cols>
  <sheetData>
    <row r="2" spans="1:6">
      <c r="A2" s="228" t="s">
        <v>6</v>
      </c>
      <c r="B2" s="229" t="s">
        <v>160</v>
      </c>
      <c r="C2" s="230"/>
      <c r="D2" s="230"/>
      <c r="E2" s="230"/>
      <c r="F2" s="230"/>
    </row>
    <row r="4" spans="1:6">
      <c r="A4" s="138" t="s">
        <v>22</v>
      </c>
      <c r="B4" s="139" t="s">
        <v>23</v>
      </c>
      <c r="C4" s="138" t="s">
        <v>24</v>
      </c>
      <c r="D4" s="140" t="s">
        <v>25</v>
      </c>
      <c r="E4" s="140" t="s">
        <v>26</v>
      </c>
      <c r="F4" s="140" t="s">
        <v>27</v>
      </c>
    </row>
    <row r="5" spans="1:6">
      <c r="A5" s="5"/>
      <c r="B5" s="231"/>
      <c r="C5" s="5"/>
      <c r="D5" s="5"/>
      <c r="E5" s="145"/>
      <c r="F5" s="145"/>
    </row>
    <row r="6" spans="1:6" ht="178.5">
      <c r="A6" s="232">
        <v>1</v>
      </c>
      <c r="B6" s="233" t="s">
        <v>168</v>
      </c>
      <c r="C6" s="145"/>
      <c r="D6" s="234"/>
      <c r="E6" s="234"/>
      <c r="F6" s="234"/>
    </row>
    <row r="7" spans="1:6">
      <c r="A7" s="232"/>
      <c r="B7" s="235" t="s">
        <v>161</v>
      </c>
      <c r="C7" s="145" t="s">
        <v>20</v>
      </c>
      <c r="D7" s="234">
        <v>4</v>
      </c>
      <c r="E7" s="234"/>
      <c r="F7" s="234"/>
    </row>
    <row r="8" spans="1:6">
      <c r="A8" s="232"/>
      <c r="B8" s="235" t="s">
        <v>162</v>
      </c>
      <c r="C8" s="145" t="s">
        <v>20</v>
      </c>
      <c r="D8" s="234">
        <v>8</v>
      </c>
      <c r="E8" s="234"/>
      <c r="F8" s="234"/>
    </row>
    <row r="9" spans="1:6">
      <c r="A9" s="232"/>
      <c r="B9" s="235"/>
      <c r="C9" s="145"/>
      <c r="D9" s="234"/>
      <c r="E9" s="234"/>
      <c r="F9" s="234"/>
    </row>
    <row r="10" spans="1:6" ht="178.5">
      <c r="A10" s="232">
        <v>2</v>
      </c>
      <c r="B10" s="233" t="s">
        <v>169</v>
      </c>
      <c r="C10" s="145"/>
      <c r="D10" s="234"/>
      <c r="E10" s="234"/>
      <c r="F10" s="234"/>
    </row>
    <row r="11" spans="1:6">
      <c r="A11" s="232"/>
      <c r="B11" s="235" t="s">
        <v>161</v>
      </c>
      <c r="C11" s="145" t="s">
        <v>20</v>
      </c>
      <c r="D11" s="234">
        <v>4</v>
      </c>
      <c r="E11" s="234"/>
      <c r="F11" s="234"/>
    </row>
    <row r="12" spans="1:6">
      <c r="A12" s="232"/>
      <c r="B12" s="235" t="s">
        <v>162</v>
      </c>
      <c r="C12" s="145" t="s">
        <v>20</v>
      </c>
      <c r="D12" s="234">
        <v>8</v>
      </c>
      <c r="E12" s="234"/>
      <c r="F12" s="234"/>
    </row>
    <row r="13" spans="1:6">
      <c r="A13" s="232"/>
      <c r="B13" s="235"/>
      <c r="C13" s="145"/>
      <c r="D13" s="234"/>
      <c r="E13" s="234"/>
      <c r="F13" s="234"/>
    </row>
    <row r="14" spans="1:6" ht="178.5">
      <c r="A14" s="232">
        <v>2</v>
      </c>
      <c r="B14" s="233" t="s">
        <v>313</v>
      </c>
      <c r="C14" s="145"/>
      <c r="D14" s="234"/>
      <c r="E14" s="234"/>
      <c r="F14" s="234"/>
    </row>
    <row r="15" spans="1:6">
      <c r="A15" s="232"/>
      <c r="B15" s="235" t="s">
        <v>163</v>
      </c>
      <c r="C15" s="145" t="s">
        <v>20</v>
      </c>
      <c r="D15" s="234">
        <v>4</v>
      </c>
      <c r="E15" s="234"/>
      <c r="F15" s="234"/>
    </row>
    <row r="16" spans="1:6">
      <c r="A16" s="232"/>
      <c r="B16" s="235"/>
      <c r="C16" s="145"/>
      <c r="D16" s="234"/>
      <c r="E16" s="234"/>
      <c r="F16" s="234"/>
    </row>
    <row r="17" spans="1:6">
      <c r="A17" s="5"/>
      <c r="B17" s="236"/>
      <c r="C17" s="5"/>
      <c r="D17" s="5"/>
      <c r="E17" s="5"/>
      <c r="F17" s="5"/>
    </row>
    <row r="18" spans="1:6">
      <c r="A18" s="237"/>
      <c r="B18" s="238" t="s">
        <v>164</v>
      </c>
      <c r="C18" s="239"/>
      <c r="D18" s="240"/>
      <c r="E18" s="241"/>
      <c r="F18" s="24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60A75-9BC9-4CD4-8033-7D4D10CD1C25}">
  <sheetPr>
    <tabColor rgb="FF92D050"/>
  </sheetPr>
  <dimension ref="A1:F79"/>
  <sheetViews>
    <sheetView showZeros="0" tabSelected="1" zoomScaleNormal="100" workbookViewId="0">
      <selection activeCell="H34" sqref="H34"/>
    </sheetView>
  </sheetViews>
  <sheetFormatPr defaultRowHeight="15.75"/>
  <cols>
    <col min="1" max="1" width="4.7109375" style="46" customWidth="1"/>
    <col min="2" max="2" width="40.7109375" style="37" customWidth="1"/>
    <col min="3" max="3" width="4.85546875" style="38" customWidth="1"/>
    <col min="4" max="4" width="10.140625" style="21" customWidth="1"/>
    <col min="5" max="5" width="11" style="21" customWidth="1"/>
    <col min="6" max="6" width="14" style="21" customWidth="1"/>
    <col min="7" max="16384" width="9.140625" style="5"/>
  </cols>
  <sheetData>
    <row r="1" spans="1:6">
      <c r="A1" s="36"/>
    </row>
    <row r="2" spans="1:6" ht="18.75">
      <c r="A2" s="39" t="s">
        <v>303</v>
      </c>
      <c r="B2" s="40" t="s">
        <v>99</v>
      </c>
      <c r="C2" s="40"/>
      <c r="D2" s="40"/>
      <c r="E2" s="40"/>
      <c r="F2" s="41"/>
    </row>
    <row r="4" spans="1:6" ht="12.75">
      <c r="A4" s="42" t="s">
        <v>22</v>
      </c>
      <c r="B4" s="43" t="s">
        <v>23</v>
      </c>
      <c r="C4" s="42" t="s">
        <v>24</v>
      </c>
      <c r="D4" s="44" t="s">
        <v>25</v>
      </c>
      <c r="E4" s="44" t="s">
        <v>26</v>
      </c>
      <c r="F4" s="44" t="s">
        <v>27</v>
      </c>
    </row>
    <row r="5" spans="1:6" ht="12.75">
      <c r="A5" s="143"/>
      <c r="B5" s="144"/>
      <c r="C5" s="145"/>
      <c r="D5" s="24"/>
      <c r="E5" s="24"/>
      <c r="F5" s="24"/>
    </row>
    <row r="6" spans="1:6" ht="12.75">
      <c r="A6" s="143" t="s">
        <v>8</v>
      </c>
      <c r="B6" s="144" t="s">
        <v>100</v>
      </c>
      <c r="C6" s="145"/>
      <c r="D6" s="24"/>
      <c r="E6" s="24"/>
      <c r="F6" s="24"/>
    </row>
    <row r="7" spans="1:6" ht="12.75">
      <c r="A7" s="143"/>
      <c r="B7" s="144" t="s">
        <v>112</v>
      </c>
      <c r="C7" s="145" t="s">
        <v>29</v>
      </c>
      <c r="D7" s="24">
        <v>4</v>
      </c>
      <c r="E7" s="24"/>
      <c r="F7" s="24"/>
    </row>
    <row r="8" spans="1:6" ht="12.75">
      <c r="A8" s="143"/>
      <c r="B8" s="144"/>
      <c r="C8" s="145"/>
      <c r="D8" s="24"/>
      <c r="E8" s="24"/>
      <c r="F8" s="24"/>
    </row>
    <row r="9" spans="1:6" ht="12.75">
      <c r="A9" s="143" t="s">
        <v>9</v>
      </c>
      <c r="B9" s="144" t="s">
        <v>101</v>
      </c>
      <c r="C9" s="145"/>
      <c r="D9" s="24"/>
      <c r="E9" s="24"/>
      <c r="F9" s="24"/>
    </row>
    <row r="10" spans="1:6" ht="12.75">
      <c r="A10" s="143"/>
      <c r="B10" s="144" t="s">
        <v>112</v>
      </c>
      <c r="C10" s="145" t="s">
        <v>29</v>
      </c>
      <c r="D10" s="24">
        <v>4</v>
      </c>
      <c r="E10" s="24"/>
      <c r="F10" s="24"/>
    </row>
    <row r="11" spans="1:6" ht="12.75">
      <c r="A11" s="143"/>
      <c r="B11" s="144"/>
      <c r="C11" s="145"/>
      <c r="D11" s="24"/>
      <c r="E11" s="24"/>
      <c r="F11" s="24"/>
    </row>
    <row r="12" spans="1:6" ht="12.75">
      <c r="A12" s="143" t="s">
        <v>10</v>
      </c>
      <c r="B12" s="144" t="s">
        <v>102</v>
      </c>
      <c r="C12" s="145"/>
      <c r="D12" s="24"/>
      <c r="E12" s="24"/>
      <c r="F12" s="24"/>
    </row>
    <row r="13" spans="1:6" ht="12.75">
      <c r="A13" s="143"/>
      <c r="B13" s="144" t="s">
        <v>112</v>
      </c>
      <c r="C13" s="145" t="s">
        <v>81</v>
      </c>
      <c r="D13" s="24">
        <v>4</v>
      </c>
      <c r="E13" s="24"/>
      <c r="F13" s="24"/>
    </row>
    <row r="14" spans="1:6" ht="12.75">
      <c r="A14" s="143"/>
      <c r="B14" s="144"/>
      <c r="C14" s="145"/>
      <c r="D14" s="24"/>
      <c r="E14" s="24"/>
      <c r="F14" s="24"/>
    </row>
    <row r="15" spans="1:6" ht="12.75">
      <c r="A15" s="143" t="s">
        <v>11</v>
      </c>
      <c r="B15" s="144" t="s">
        <v>201</v>
      </c>
      <c r="C15" s="145"/>
      <c r="D15" s="24"/>
      <c r="E15" s="24"/>
      <c r="F15" s="24"/>
    </row>
    <row r="16" spans="1:6" ht="12.75">
      <c r="A16" s="143"/>
      <c r="B16" s="144" t="s">
        <v>202</v>
      </c>
      <c r="C16" s="145" t="s">
        <v>81</v>
      </c>
      <c r="D16" s="24">
        <v>4</v>
      </c>
      <c r="E16" s="24"/>
      <c r="F16" s="24"/>
    </row>
    <row r="17" spans="1:6" ht="12.75">
      <c r="A17" s="143"/>
      <c r="B17" s="146"/>
      <c r="C17" s="145"/>
      <c r="D17" s="24"/>
      <c r="E17" s="24"/>
      <c r="F17" s="24"/>
    </row>
    <row r="18" spans="1:6" ht="38.25">
      <c r="A18" s="143" t="s">
        <v>12</v>
      </c>
      <c r="B18" s="144" t="s">
        <v>203</v>
      </c>
      <c r="C18" s="145"/>
      <c r="D18" s="24"/>
      <c r="E18" s="24"/>
      <c r="F18" s="24"/>
    </row>
    <row r="19" spans="1:6" ht="12.75">
      <c r="A19" s="143"/>
      <c r="B19" s="144" t="s">
        <v>112</v>
      </c>
      <c r="C19" s="145" t="s">
        <v>29</v>
      </c>
      <c r="D19" s="24">
        <v>4</v>
      </c>
      <c r="E19" s="24"/>
      <c r="F19" s="24"/>
    </row>
    <row r="20" spans="1:6" ht="12.75">
      <c r="A20" s="143"/>
      <c r="B20" s="144"/>
      <c r="C20" s="145"/>
      <c r="D20" s="24"/>
      <c r="E20" s="24"/>
      <c r="F20" s="24"/>
    </row>
    <row r="21" spans="1:6" ht="12.75">
      <c r="A21" s="143" t="s">
        <v>13</v>
      </c>
      <c r="B21" s="144" t="s">
        <v>103</v>
      </c>
      <c r="C21" s="145"/>
      <c r="D21" s="24"/>
      <c r="E21" s="24"/>
      <c r="F21" s="24"/>
    </row>
    <row r="22" spans="1:6" ht="12.75">
      <c r="A22" s="143"/>
      <c r="B22" s="144" t="s">
        <v>112</v>
      </c>
      <c r="C22" s="145" t="s">
        <v>81</v>
      </c>
      <c r="D22" s="24">
        <v>4</v>
      </c>
      <c r="E22" s="24"/>
      <c r="F22" s="24"/>
    </row>
    <row r="23" spans="1:6" ht="12.75">
      <c r="A23" s="143"/>
      <c r="B23" s="146"/>
      <c r="C23" s="145"/>
      <c r="D23" s="24"/>
      <c r="E23" s="24"/>
      <c r="F23" s="24"/>
    </row>
    <row r="24" spans="1:6" ht="12.75">
      <c r="A24" s="143" t="s">
        <v>14</v>
      </c>
      <c r="B24" s="144" t="s">
        <v>104</v>
      </c>
      <c r="C24" s="145"/>
      <c r="D24" s="24"/>
      <c r="E24" s="24"/>
      <c r="F24" s="24"/>
    </row>
    <row r="25" spans="1:6" ht="12.75">
      <c r="A25" s="143"/>
      <c r="B25" s="144" t="s">
        <v>112</v>
      </c>
      <c r="C25" s="145" t="s">
        <v>81</v>
      </c>
      <c r="D25" s="24">
        <v>24</v>
      </c>
      <c r="E25" s="24"/>
      <c r="F25" s="24"/>
    </row>
    <row r="26" spans="1:6" ht="12.75">
      <c r="A26" s="143"/>
      <c r="B26" s="146"/>
      <c r="C26" s="145"/>
      <c r="D26" s="24"/>
      <c r="E26" s="24"/>
      <c r="F26" s="24"/>
    </row>
    <row r="27" spans="1:6" ht="12.75">
      <c r="A27" s="143" t="s">
        <v>15</v>
      </c>
      <c r="B27" s="144" t="s">
        <v>106</v>
      </c>
      <c r="C27" s="145"/>
      <c r="D27" s="24"/>
      <c r="E27" s="24"/>
      <c r="F27" s="24"/>
    </row>
    <row r="28" spans="1:6" ht="12.75">
      <c r="A28" s="143"/>
      <c r="B28" s="144" t="s">
        <v>112</v>
      </c>
      <c r="C28" s="145" t="s">
        <v>81</v>
      </c>
      <c r="D28" s="24">
        <v>4</v>
      </c>
      <c r="E28" s="24"/>
      <c r="F28" s="24"/>
    </row>
    <row r="29" spans="1:6" ht="12.75">
      <c r="A29" s="143"/>
      <c r="B29" s="144"/>
      <c r="C29" s="145"/>
      <c r="D29" s="24"/>
      <c r="E29" s="24"/>
      <c r="F29" s="24"/>
    </row>
    <row r="30" spans="1:6" ht="12.75">
      <c r="A30" s="143" t="s">
        <v>16</v>
      </c>
      <c r="B30" s="144" t="s">
        <v>105</v>
      </c>
      <c r="C30" s="145"/>
      <c r="D30" s="24"/>
      <c r="E30" s="24"/>
      <c r="F30" s="24"/>
    </row>
    <row r="31" spans="1:6" ht="12.75">
      <c r="A31" s="143"/>
      <c r="B31" s="144" t="s">
        <v>112</v>
      </c>
      <c r="C31" s="145" t="s">
        <v>81</v>
      </c>
      <c r="D31" s="24">
        <v>4</v>
      </c>
      <c r="E31" s="24"/>
      <c r="F31" s="24"/>
    </row>
    <row r="32" spans="1:6" ht="12.75">
      <c r="A32" s="143"/>
      <c r="B32" s="146"/>
      <c r="C32" s="145"/>
      <c r="D32" s="24"/>
      <c r="E32" s="24"/>
      <c r="F32" s="24"/>
    </row>
    <row r="33" spans="1:6" ht="12.75">
      <c r="A33" s="143" t="s">
        <v>136</v>
      </c>
      <c r="B33" s="144" t="s">
        <v>214</v>
      </c>
      <c r="C33" s="145"/>
      <c r="D33" s="24"/>
      <c r="E33" s="24"/>
      <c r="F33" s="24"/>
    </row>
    <row r="34" spans="1:6" ht="12.75">
      <c r="A34" s="143"/>
      <c r="B34" s="144" t="s">
        <v>204</v>
      </c>
      <c r="C34" s="145" t="s">
        <v>81</v>
      </c>
      <c r="D34" s="24">
        <v>16</v>
      </c>
      <c r="E34" s="24"/>
      <c r="F34" s="24"/>
    </row>
    <row r="35" spans="1:6" ht="12.75">
      <c r="A35" s="143"/>
      <c r="B35" s="146"/>
      <c r="C35" s="145"/>
      <c r="D35" s="24"/>
      <c r="E35" s="24"/>
      <c r="F35" s="24"/>
    </row>
    <row r="36" spans="1:6" ht="25.5">
      <c r="A36" s="143" t="s">
        <v>137</v>
      </c>
      <c r="B36" s="144" t="s">
        <v>205</v>
      </c>
      <c r="C36" s="145"/>
      <c r="D36" s="24"/>
      <c r="E36" s="24"/>
      <c r="F36" s="24"/>
    </row>
    <row r="37" spans="1:6" ht="12.75">
      <c r="A37" s="143"/>
      <c r="B37" s="144" t="s">
        <v>112</v>
      </c>
      <c r="C37" s="145" t="s">
        <v>81</v>
      </c>
      <c r="D37" s="24">
        <v>4</v>
      </c>
      <c r="E37" s="24"/>
      <c r="F37" s="24"/>
    </row>
    <row r="38" spans="1:6" ht="12.75">
      <c r="A38" s="143"/>
      <c r="B38" s="146"/>
      <c r="C38" s="145"/>
      <c r="D38" s="24"/>
      <c r="E38" s="24"/>
      <c r="F38" s="24"/>
    </row>
    <row r="39" spans="1:6" ht="12.75">
      <c r="A39" s="143" t="s">
        <v>138</v>
      </c>
      <c r="B39" s="144" t="s">
        <v>113</v>
      </c>
      <c r="C39" s="145"/>
      <c r="D39" s="24"/>
      <c r="E39" s="24"/>
      <c r="F39" s="24"/>
    </row>
    <row r="40" spans="1:6" ht="12.75">
      <c r="A40" s="143"/>
      <c r="B40" s="144" t="s">
        <v>111</v>
      </c>
      <c r="C40" s="145" t="s">
        <v>81</v>
      </c>
      <c r="D40" s="24">
        <v>2</v>
      </c>
      <c r="E40" s="24"/>
      <c r="F40" s="24"/>
    </row>
    <row r="41" spans="1:6" ht="12.75">
      <c r="A41" s="143"/>
      <c r="B41" s="144"/>
      <c r="C41" s="145"/>
      <c r="D41" s="24"/>
      <c r="E41" s="24"/>
      <c r="F41" s="24"/>
    </row>
    <row r="42" spans="1:6" ht="12.75">
      <c r="A42" s="143" t="s">
        <v>139</v>
      </c>
      <c r="B42" s="144" t="s">
        <v>107</v>
      </c>
      <c r="C42" s="145"/>
      <c r="D42" s="24"/>
      <c r="E42" s="24"/>
      <c r="F42" s="24"/>
    </row>
    <row r="43" spans="1:6" ht="12.75">
      <c r="A43" s="143"/>
      <c r="B43" s="144" t="s">
        <v>112</v>
      </c>
      <c r="C43" s="145" t="s">
        <v>81</v>
      </c>
      <c r="D43" s="24">
        <v>4</v>
      </c>
      <c r="E43" s="24"/>
      <c r="F43" s="24"/>
    </row>
    <row r="44" spans="1:6" ht="12.75">
      <c r="A44" s="143"/>
      <c r="B44" s="146"/>
      <c r="C44" s="145"/>
      <c r="D44" s="24"/>
      <c r="E44" s="24"/>
      <c r="F44" s="24"/>
    </row>
    <row r="45" spans="1:6" ht="12.75">
      <c r="A45" s="143" t="s">
        <v>140</v>
      </c>
      <c r="B45" s="144" t="s">
        <v>108</v>
      </c>
      <c r="C45" s="145"/>
      <c r="D45" s="24"/>
      <c r="E45" s="24"/>
      <c r="F45" s="24"/>
    </row>
    <row r="46" spans="1:6" ht="12.75">
      <c r="A46" s="143"/>
      <c r="B46" s="144" t="s">
        <v>109</v>
      </c>
      <c r="C46" s="145" t="s">
        <v>81</v>
      </c>
      <c r="D46" s="24">
        <v>2</v>
      </c>
      <c r="E46" s="24"/>
      <c r="F46" s="24"/>
    </row>
    <row r="47" spans="1:6" ht="12.75">
      <c r="A47" s="143"/>
      <c r="B47" s="146"/>
      <c r="C47" s="145"/>
      <c r="D47" s="24"/>
      <c r="E47" s="24"/>
      <c r="F47" s="24"/>
    </row>
    <row r="48" spans="1:6" ht="38.25">
      <c r="A48" s="143" t="s">
        <v>141</v>
      </c>
      <c r="B48" s="144" t="s">
        <v>206</v>
      </c>
      <c r="C48" s="145"/>
      <c r="D48" s="24"/>
      <c r="E48" s="24"/>
      <c r="F48" s="24"/>
    </row>
    <row r="49" spans="1:6" ht="12.75">
      <c r="A49" s="143"/>
      <c r="B49" s="144" t="s">
        <v>109</v>
      </c>
      <c r="C49" s="145" t="s">
        <v>81</v>
      </c>
      <c r="D49" s="24">
        <v>8</v>
      </c>
      <c r="E49" s="24"/>
      <c r="F49" s="24"/>
    </row>
    <row r="50" spans="1:6" ht="12.75">
      <c r="A50" s="143"/>
      <c r="B50" s="146"/>
      <c r="C50" s="145"/>
      <c r="D50" s="24"/>
      <c r="E50" s="24"/>
      <c r="F50" s="24"/>
    </row>
    <row r="51" spans="1:6" ht="38.25">
      <c r="A51" s="143" t="s">
        <v>142</v>
      </c>
      <c r="B51" s="144" t="s">
        <v>207</v>
      </c>
      <c r="C51" s="145"/>
      <c r="D51" s="24"/>
      <c r="E51" s="24"/>
      <c r="F51" s="24"/>
    </row>
    <row r="52" spans="1:6" ht="12.75">
      <c r="A52" s="143"/>
      <c r="B52" s="144" t="s">
        <v>114</v>
      </c>
      <c r="C52" s="145" t="s">
        <v>81</v>
      </c>
      <c r="D52" s="24">
        <v>4</v>
      </c>
      <c r="E52" s="24"/>
      <c r="F52" s="24"/>
    </row>
    <row r="53" spans="1:6" ht="12.75">
      <c r="A53" s="143"/>
      <c r="B53" s="144"/>
      <c r="C53" s="145"/>
      <c r="D53" s="24"/>
      <c r="E53" s="24"/>
      <c r="F53" s="24"/>
    </row>
    <row r="54" spans="1:6" ht="12.75">
      <c r="A54" s="143" t="s">
        <v>143</v>
      </c>
      <c r="B54" s="144" t="s">
        <v>208</v>
      </c>
      <c r="C54" s="145"/>
      <c r="D54" s="24"/>
      <c r="E54" s="24"/>
      <c r="F54" s="24"/>
    </row>
    <row r="55" spans="1:6" ht="12.75">
      <c r="A55" s="143"/>
      <c r="B55" s="144" t="s">
        <v>114</v>
      </c>
      <c r="C55" s="145" t="s">
        <v>81</v>
      </c>
      <c r="D55" s="24">
        <v>12</v>
      </c>
      <c r="E55" s="24"/>
      <c r="F55" s="24"/>
    </row>
    <row r="56" spans="1:6" ht="12.75">
      <c r="A56" s="143"/>
      <c r="B56" s="146"/>
      <c r="C56" s="145"/>
      <c r="D56" s="24"/>
      <c r="E56" s="24"/>
      <c r="F56" s="24"/>
    </row>
    <row r="57" spans="1:6" ht="12.75">
      <c r="A57" s="143" t="s">
        <v>144</v>
      </c>
      <c r="B57" s="144" t="s">
        <v>110</v>
      </c>
      <c r="C57" s="145"/>
      <c r="D57" s="24"/>
      <c r="E57" s="24"/>
      <c r="F57" s="24"/>
    </row>
    <row r="58" spans="1:6" ht="12.75">
      <c r="A58" s="143"/>
      <c r="B58" s="144" t="s">
        <v>114</v>
      </c>
      <c r="C58" s="145" t="s">
        <v>81</v>
      </c>
      <c r="D58" s="24">
        <v>6</v>
      </c>
      <c r="E58" s="24"/>
      <c r="F58" s="24"/>
    </row>
    <row r="59" spans="1:6" ht="12.75">
      <c r="A59" s="143"/>
      <c r="B59" s="146"/>
      <c r="C59" s="145"/>
      <c r="D59" s="24"/>
      <c r="E59" s="24"/>
      <c r="F59" s="24"/>
    </row>
    <row r="60" spans="1:6" ht="12.75">
      <c r="A60" s="143" t="s">
        <v>145</v>
      </c>
      <c r="B60" s="144" t="s">
        <v>209</v>
      </c>
      <c r="C60" s="145"/>
      <c r="D60" s="24"/>
      <c r="E60" s="24"/>
      <c r="F60" s="24"/>
    </row>
    <row r="61" spans="1:6" ht="12.75">
      <c r="A61" s="143"/>
      <c r="B61" s="144" t="s">
        <v>109</v>
      </c>
      <c r="C61" s="145" t="s">
        <v>81</v>
      </c>
      <c r="D61" s="24">
        <v>4</v>
      </c>
      <c r="E61" s="24"/>
      <c r="F61" s="24"/>
    </row>
    <row r="62" spans="1:6" ht="12.75">
      <c r="A62" s="143"/>
      <c r="B62" s="146"/>
      <c r="C62" s="145"/>
      <c r="D62" s="24"/>
      <c r="E62" s="24"/>
      <c r="F62" s="24"/>
    </row>
    <row r="63" spans="1:6" ht="12.75">
      <c r="A63" s="143" t="s">
        <v>146</v>
      </c>
      <c r="B63" s="144" t="s">
        <v>102</v>
      </c>
      <c r="C63" s="145"/>
      <c r="D63" s="24"/>
      <c r="E63" s="24"/>
      <c r="F63" s="24"/>
    </row>
    <row r="64" spans="1:6" ht="12.75">
      <c r="A64" s="143"/>
      <c r="B64" s="144" t="s">
        <v>114</v>
      </c>
      <c r="C64" s="145" t="s">
        <v>81</v>
      </c>
      <c r="D64" s="24">
        <v>4</v>
      </c>
      <c r="E64" s="24"/>
      <c r="F64" s="24"/>
    </row>
    <row r="65" spans="1:6" ht="12.75">
      <c r="A65" s="143"/>
      <c r="B65" s="146"/>
      <c r="C65" s="145"/>
      <c r="D65" s="24"/>
      <c r="E65" s="24"/>
      <c r="F65" s="24"/>
    </row>
    <row r="66" spans="1:6" ht="12.75">
      <c r="A66" s="143" t="s">
        <v>147</v>
      </c>
      <c r="B66" s="144" t="s">
        <v>210</v>
      </c>
      <c r="C66" s="145"/>
      <c r="D66" s="24"/>
      <c r="E66" s="24"/>
      <c r="F66" s="24"/>
    </row>
    <row r="67" spans="1:6" ht="12.75">
      <c r="A67" s="143"/>
      <c r="B67" s="144" t="s">
        <v>211</v>
      </c>
      <c r="C67" s="145" t="s">
        <v>81</v>
      </c>
      <c r="D67" s="24">
        <v>4</v>
      </c>
      <c r="E67" s="24"/>
      <c r="F67" s="24"/>
    </row>
    <row r="68" spans="1:6" ht="12.75">
      <c r="A68" s="143"/>
      <c r="B68" s="144"/>
      <c r="C68" s="145"/>
      <c r="D68" s="24"/>
      <c r="E68" s="24"/>
      <c r="F68" s="24"/>
    </row>
    <row r="69" spans="1:6" ht="12.75">
      <c r="A69" s="143" t="s">
        <v>148</v>
      </c>
      <c r="B69" s="144" t="s">
        <v>212</v>
      </c>
      <c r="C69" s="145" t="s">
        <v>81</v>
      </c>
      <c r="D69" s="24">
        <v>8</v>
      </c>
      <c r="E69" s="24"/>
      <c r="F69" s="24"/>
    </row>
    <row r="70" spans="1:6" ht="12.75">
      <c r="A70" s="143"/>
      <c r="B70" s="144"/>
      <c r="C70" s="145"/>
      <c r="D70" s="24"/>
      <c r="E70" s="24"/>
      <c r="F70" s="24"/>
    </row>
    <row r="71" spans="1:6" ht="25.5">
      <c r="A71" s="143" t="s">
        <v>149</v>
      </c>
      <c r="B71" s="144" t="s">
        <v>213</v>
      </c>
      <c r="C71" s="145" t="s">
        <v>81</v>
      </c>
      <c r="D71" s="24">
        <v>4</v>
      </c>
      <c r="E71" s="24"/>
      <c r="F71" s="24"/>
    </row>
    <row r="73" spans="1:6" ht="16.5" thickBot="1">
      <c r="B73" s="48" t="s">
        <v>302</v>
      </c>
      <c r="C73" s="49"/>
      <c r="D73" s="50"/>
      <c r="E73" s="50"/>
      <c r="F73" s="50"/>
    </row>
    <row r="74" spans="1:6" ht="16.5" thickTop="1">
      <c r="B74" s="47"/>
    </row>
    <row r="77" spans="1:6">
      <c r="B77" s="274"/>
    </row>
    <row r="79" spans="1:6">
      <c r="B79" s="274"/>
    </row>
  </sheetData>
  <pageMargins left="0.9055118110236221" right="0.70866141732283472" top="0.74803149606299213" bottom="0.74803149606299213" header="0.31496062992125984" footer="0.31496062992125984"/>
  <pageSetup paperSize="9" orientation="portrait" horizontalDpi="1200" verticalDpi="1200" r:id="rId1"/>
  <headerFooter>
    <oddHeader>&amp;C&amp;F</oddHeader>
    <oddFooter>&amp;CStran &amp;P od &amp;N&amp;R&amp;A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E487-4384-4C08-988D-085A424F5BBF}">
  <sheetPr>
    <tabColor rgb="FF92D050"/>
  </sheetPr>
  <dimension ref="A1:G89"/>
  <sheetViews>
    <sheetView topLeftCell="A69" zoomScaleNormal="100" zoomScaleSheetLayoutView="100" workbookViewId="0">
      <selection activeCell="F79" sqref="F79"/>
    </sheetView>
  </sheetViews>
  <sheetFormatPr defaultRowHeight="12.75"/>
  <cols>
    <col min="1" max="1" width="5.140625" style="309" customWidth="1"/>
    <col min="2" max="2" width="58.42578125" style="313" customWidth="1"/>
    <col min="3" max="3" width="6.28515625" style="121" bestFit="1" customWidth="1"/>
    <col min="4" max="4" width="7.85546875" style="122" bestFit="1" customWidth="1"/>
    <col min="5" max="5" width="15.5703125" style="24" customWidth="1"/>
    <col min="6" max="6" width="15.140625" style="24" customWidth="1"/>
    <col min="7" max="7" width="12.28515625" style="122" bestFit="1" customWidth="1"/>
    <col min="8" max="16384" width="9.140625" style="122"/>
  </cols>
  <sheetData>
    <row r="1" spans="1:7" ht="15.75">
      <c r="A1" s="275"/>
      <c r="B1" s="276"/>
      <c r="C1" s="277"/>
      <c r="D1" s="278"/>
      <c r="E1" s="278"/>
      <c r="F1" s="278"/>
      <c r="G1" s="271"/>
    </row>
    <row r="2" spans="1:7" s="308" customFormat="1" ht="18.75">
      <c r="A2" s="333" t="s">
        <v>304</v>
      </c>
      <c r="B2" s="334" t="s">
        <v>299</v>
      </c>
      <c r="C2" s="335"/>
      <c r="D2" s="335"/>
      <c r="E2" s="336"/>
      <c r="F2" s="335"/>
      <c r="G2" s="307"/>
    </row>
    <row r="3" spans="1:7">
      <c r="A3" s="42" t="s">
        <v>22</v>
      </c>
      <c r="B3" s="43" t="s">
        <v>23</v>
      </c>
      <c r="C3" s="42" t="s">
        <v>24</v>
      </c>
      <c r="D3" s="44" t="s">
        <v>25</v>
      </c>
      <c r="E3" s="44" t="s">
        <v>26</v>
      </c>
      <c r="F3" s="44" t="s">
        <v>27</v>
      </c>
      <c r="G3" s="131"/>
    </row>
    <row r="4" spans="1:7" ht="15.75">
      <c r="A4" s="279"/>
      <c r="B4" s="280" t="s">
        <v>43</v>
      </c>
      <c r="G4" s="131"/>
    </row>
    <row r="5" spans="1:7" ht="15.75">
      <c r="A5" s="279" t="s">
        <v>216</v>
      </c>
      <c r="B5" s="280" t="s">
        <v>217</v>
      </c>
      <c r="G5" s="131"/>
    </row>
    <row r="6" spans="1:7" s="6" customFormat="1" ht="51.75">
      <c r="A6" s="281" t="s">
        <v>8</v>
      </c>
      <c r="B6" s="282" t="s">
        <v>219</v>
      </c>
      <c r="C6" s="283" t="s">
        <v>218</v>
      </c>
      <c r="D6" s="284">
        <v>1</v>
      </c>
      <c r="E6" s="285"/>
      <c r="F6" s="285"/>
      <c r="G6" s="291"/>
    </row>
    <row r="7" spans="1:7" ht="15.75">
      <c r="A7" s="286" t="s">
        <v>220</v>
      </c>
      <c r="B7" s="287" t="s">
        <v>33</v>
      </c>
      <c r="C7" s="288"/>
      <c r="D7" s="289"/>
      <c r="E7" s="290"/>
      <c r="F7" s="290"/>
      <c r="G7" s="131"/>
    </row>
    <row r="8" spans="1:7" ht="38.25">
      <c r="A8" s="281" t="s">
        <v>9</v>
      </c>
      <c r="B8" s="292" t="s">
        <v>221</v>
      </c>
      <c r="C8" s="283" t="s">
        <v>218</v>
      </c>
      <c r="D8" s="284">
        <v>1</v>
      </c>
      <c r="E8" s="285"/>
      <c r="F8" s="285"/>
      <c r="G8" s="131"/>
    </row>
    <row r="9" spans="1:7" ht="25.5">
      <c r="A9" s="281" t="s">
        <v>10</v>
      </c>
      <c r="B9" s="292" t="s">
        <v>222</v>
      </c>
      <c r="C9" s="283" t="s">
        <v>81</v>
      </c>
      <c r="D9" s="284">
        <v>8</v>
      </c>
      <c r="E9" s="285"/>
      <c r="F9" s="285"/>
      <c r="G9" s="131"/>
    </row>
    <row r="10" spans="1:7" s="293" customFormat="1" ht="38.25">
      <c r="A10" s="281" t="s">
        <v>11</v>
      </c>
      <c r="B10" s="292" t="s">
        <v>223</v>
      </c>
      <c r="C10" s="283" t="s">
        <v>19</v>
      </c>
      <c r="D10" s="284">
        <v>6.6</v>
      </c>
      <c r="E10" s="285"/>
      <c r="F10" s="285"/>
      <c r="G10" s="131"/>
    </row>
    <row r="11" spans="1:7" s="130" customFormat="1" ht="38.25">
      <c r="A11" s="281" t="s">
        <v>12</v>
      </c>
      <c r="B11" s="292" t="s">
        <v>224</v>
      </c>
      <c r="C11" s="283" t="s">
        <v>19</v>
      </c>
      <c r="D11" s="284">
        <v>32</v>
      </c>
      <c r="E11" s="285"/>
      <c r="F11" s="285"/>
      <c r="G11" s="131"/>
    </row>
    <row r="12" spans="1:7" s="130" customFormat="1" ht="38.25">
      <c r="A12" s="281" t="s">
        <v>13</v>
      </c>
      <c r="B12" s="292" t="s">
        <v>225</v>
      </c>
      <c r="C12" s="283" t="s">
        <v>19</v>
      </c>
      <c r="D12" s="284">
        <v>6.6</v>
      </c>
      <c r="E12" s="285"/>
      <c r="F12" s="285"/>
      <c r="G12" s="131"/>
    </row>
    <row r="13" spans="1:7" ht="38.25">
      <c r="A13" s="281" t="s">
        <v>14</v>
      </c>
      <c r="B13" s="292" t="s">
        <v>226</v>
      </c>
      <c r="C13" s="283" t="s">
        <v>19</v>
      </c>
      <c r="D13" s="284">
        <v>32</v>
      </c>
      <c r="E13" s="285"/>
      <c r="F13" s="285"/>
      <c r="G13" s="131"/>
    </row>
    <row r="14" spans="1:7" ht="25.5">
      <c r="A14" s="281" t="s">
        <v>15</v>
      </c>
      <c r="B14" s="292" t="s">
        <v>227</v>
      </c>
      <c r="C14" s="283" t="s">
        <v>81</v>
      </c>
      <c r="D14" s="284">
        <v>0</v>
      </c>
      <c r="E14" s="285"/>
      <c r="F14" s="285"/>
      <c r="G14" s="131"/>
    </row>
    <row r="15" spans="1:7" ht="25.5">
      <c r="A15" s="281" t="s">
        <v>16</v>
      </c>
      <c r="B15" s="292" t="s">
        <v>228</v>
      </c>
      <c r="C15" s="283" t="s">
        <v>17</v>
      </c>
      <c r="D15" s="284">
        <v>20</v>
      </c>
      <c r="E15" s="285"/>
      <c r="F15" s="285"/>
      <c r="G15" s="131"/>
    </row>
    <row r="16" spans="1:7" ht="25.5">
      <c r="A16" s="281" t="s">
        <v>136</v>
      </c>
      <c r="B16" s="292" t="s">
        <v>229</v>
      </c>
      <c r="C16" s="283" t="s">
        <v>81</v>
      </c>
      <c r="D16" s="284">
        <v>2</v>
      </c>
      <c r="E16" s="285"/>
      <c r="F16" s="285"/>
      <c r="G16" s="131"/>
    </row>
    <row r="17" spans="1:7" ht="25.5">
      <c r="A17" s="281" t="s">
        <v>137</v>
      </c>
      <c r="B17" s="292" t="s">
        <v>230</v>
      </c>
      <c r="C17" s="283"/>
      <c r="D17" s="284"/>
      <c r="E17" s="285"/>
      <c r="F17" s="285"/>
      <c r="G17" s="131"/>
    </row>
    <row r="18" spans="1:7" s="6" customFormat="1" ht="15.75">
      <c r="A18" s="294"/>
      <c r="B18" s="292" t="s">
        <v>231</v>
      </c>
      <c r="C18" s="283" t="s">
        <v>0</v>
      </c>
      <c r="D18" s="284">
        <v>16</v>
      </c>
      <c r="E18" s="285"/>
      <c r="F18" s="285"/>
      <c r="G18" s="291"/>
    </row>
    <row r="19" spans="1:7" ht="15.75">
      <c r="A19" s="286" t="s">
        <v>232</v>
      </c>
      <c r="B19" s="287" t="s">
        <v>233</v>
      </c>
      <c r="C19" s="288"/>
      <c r="D19" s="289"/>
      <c r="E19" s="290"/>
      <c r="F19" s="290"/>
      <c r="G19" s="131"/>
    </row>
    <row r="20" spans="1:7" ht="38.25">
      <c r="A20" s="281" t="s">
        <v>138</v>
      </c>
      <c r="B20" s="292" t="s">
        <v>234</v>
      </c>
      <c r="C20" s="283" t="s">
        <v>19</v>
      </c>
      <c r="D20" s="284">
        <v>32</v>
      </c>
      <c r="E20" s="285"/>
      <c r="F20" s="285"/>
      <c r="G20" s="131"/>
    </row>
    <row r="21" spans="1:7">
      <c r="A21" s="294" t="s">
        <v>139</v>
      </c>
      <c r="B21" s="292" t="s">
        <v>235</v>
      </c>
      <c r="C21" s="283" t="s">
        <v>17</v>
      </c>
      <c r="D21" s="284">
        <v>20</v>
      </c>
      <c r="E21" s="285"/>
      <c r="F21" s="285"/>
      <c r="G21" s="131"/>
    </row>
    <row r="22" spans="1:7" ht="76.5">
      <c r="A22" s="281" t="s">
        <v>140</v>
      </c>
      <c r="B22" s="292" t="s">
        <v>236</v>
      </c>
      <c r="C22" s="283" t="s">
        <v>19</v>
      </c>
      <c r="D22" s="284">
        <v>6.6</v>
      </c>
      <c r="E22" s="285"/>
      <c r="F22" s="285"/>
      <c r="G22" s="131"/>
    </row>
    <row r="23" spans="1:7" ht="51">
      <c r="A23" s="281" t="s">
        <v>141</v>
      </c>
      <c r="B23" s="292" t="s">
        <v>237</v>
      </c>
      <c r="C23" s="283" t="s">
        <v>29</v>
      </c>
      <c r="D23" s="284">
        <v>2</v>
      </c>
      <c r="E23" s="285"/>
      <c r="F23" s="285"/>
      <c r="G23" s="131"/>
    </row>
    <row r="24" spans="1:7">
      <c r="A24" s="294" t="s">
        <v>142</v>
      </c>
      <c r="B24" s="292" t="s">
        <v>238</v>
      </c>
      <c r="C24" s="283" t="s">
        <v>81</v>
      </c>
      <c r="D24" s="284">
        <v>2</v>
      </c>
      <c r="E24" s="285"/>
      <c r="F24" s="285"/>
      <c r="G24" s="131"/>
    </row>
    <row r="25" spans="1:7">
      <c r="A25" s="294" t="s">
        <v>143</v>
      </c>
      <c r="B25" s="292" t="s">
        <v>239</v>
      </c>
      <c r="C25" s="283" t="s">
        <v>29</v>
      </c>
      <c r="D25" s="284">
        <v>2</v>
      </c>
      <c r="E25" s="285"/>
      <c r="F25" s="285"/>
      <c r="G25" s="131"/>
    </row>
    <row r="26" spans="1:7" ht="25.5">
      <c r="A26" s="281" t="s">
        <v>144</v>
      </c>
      <c r="B26" s="292" t="s">
        <v>240</v>
      </c>
      <c r="C26" s="283"/>
      <c r="D26" s="284"/>
      <c r="E26" s="285"/>
      <c r="F26" s="285"/>
      <c r="G26" s="131"/>
    </row>
    <row r="27" spans="1:7">
      <c r="A27" s="294"/>
      <c r="B27" s="292" t="s">
        <v>231</v>
      </c>
      <c r="C27" s="283" t="s">
        <v>0</v>
      </c>
      <c r="D27" s="284">
        <v>20</v>
      </c>
      <c r="E27" s="285"/>
      <c r="F27" s="285"/>
      <c r="G27" s="131"/>
    </row>
    <row r="28" spans="1:7" ht="15.75">
      <c r="A28" s="294"/>
      <c r="B28" s="295" t="s">
        <v>241</v>
      </c>
      <c r="C28" s="283"/>
      <c r="D28" s="284"/>
      <c r="E28" s="285"/>
      <c r="F28" s="296"/>
      <c r="G28" s="131"/>
    </row>
    <row r="29" spans="1:7" ht="15.75">
      <c r="A29" s="294"/>
      <c r="B29" s="297"/>
      <c r="C29" s="283"/>
      <c r="D29" s="284"/>
      <c r="E29" s="285"/>
      <c r="F29" s="296"/>
      <c r="G29" s="131"/>
    </row>
    <row r="30" spans="1:7" ht="15.75">
      <c r="A30" s="279"/>
      <c r="B30" s="280" t="s">
        <v>63</v>
      </c>
      <c r="E30" s="24" t="s">
        <v>215</v>
      </c>
      <c r="F30" s="24" t="s">
        <v>215</v>
      </c>
      <c r="G30" s="131"/>
    </row>
    <row r="31" spans="1:7" ht="15.75">
      <c r="A31" s="279" t="s">
        <v>216</v>
      </c>
      <c r="B31" s="280" t="s">
        <v>242</v>
      </c>
      <c r="G31" s="131"/>
    </row>
    <row r="32" spans="1:7" ht="51">
      <c r="A32" s="281" t="s">
        <v>145</v>
      </c>
      <c r="B32" s="292" t="s">
        <v>243</v>
      </c>
      <c r="C32" s="283" t="s">
        <v>19</v>
      </c>
      <c r="D32" s="284">
        <v>14.6</v>
      </c>
      <c r="E32" s="285"/>
      <c r="F32" s="285"/>
      <c r="G32" s="131"/>
    </row>
    <row r="33" spans="1:7" ht="38.25">
      <c r="A33" s="281" t="s">
        <v>146</v>
      </c>
      <c r="B33" s="292" t="s">
        <v>244</v>
      </c>
      <c r="C33" s="283" t="s">
        <v>19</v>
      </c>
      <c r="D33" s="284">
        <v>32</v>
      </c>
      <c r="E33" s="285"/>
      <c r="F33" s="285"/>
      <c r="G33" s="131"/>
    </row>
    <row r="34" spans="1:7" ht="38.25">
      <c r="A34" s="281" t="s">
        <v>147</v>
      </c>
      <c r="B34" s="292" t="s">
        <v>245</v>
      </c>
      <c r="C34" s="283" t="s">
        <v>19</v>
      </c>
      <c r="D34" s="284">
        <v>6.6</v>
      </c>
      <c r="E34" s="285"/>
      <c r="F34" s="285"/>
      <c r="G34" s="131"/>
    </row>
    <row r="35" spans="1:7" ht="25.5">
      <c r="A35" s="281" t="s">
        <v>148</v>
      </c>
      <c r="B35" s="292" t="s">
        <v>246</v>
      </c>
      <c r="C35" s="140" t="s">
        <v>19</v>
      </c>
      <c r="D35" s="298">
        <v>5</v>
      </c>
      <c r="E35" s="299"/>
      <c r="F35" s="299"/>
      <c r="G35" s="131"/>
    </row>
    <row r="36" spans="1:7">
      <c r="A36" s="294" t="s">
        <v>149</v>
      </c>
      <c r="B36" s="292" t="s">
        <v>247</v>
      </c>
      <c r="C36" s="283" t="s">
        <v>81</v>
      </c>
      <c r="D36" s="284">
        <v>2</v>
      </c>
      <c r="E36" s="285"/>
      <c r="F36" s="285"/>
      <c r="G36" s="131"/>
    </row>
    <row r="37" spans="1:7" ht="15.75">
      <c r="A37" s="279" t="s">
        <v>248</v>
      </c>
      <c r="B37" s="280" t="s">
        <v>56</v>
      </c>
      <c r="G37" s="131"/>
    </row>
    <row r="38" spans="1:7" ht="38.25">
      <c r="A38" s="281" t="s">
        <v>150</v>
      </c>
      <c r="B38" s="292" t="s">
        <v>307</v>
      </c>
      <c r="C38" s="283"/>
      <c r="D38" s="284"/>
      <c r="E38" s="285"/>
      <c r="F38" s="285"/>
      <c r="G38" s="131"/>
    </row>
    <row r="39" spans="1:7">
      <c r="A39" s="294" t="s">
        <v>151</v>
      </c>
      <c r="B39" s="292" t="s">
        <v>249</v>
      </c>
      <c r="C39" s="283" t="s">
        <v>0</v>
      </c>
      <c r="D39" s="284">
        <v>20</v>
      </c>
      <c r="E39" s="285"/>
      <c r="F39" s="299"/>
      <c r="G39" s="131"/>
    </row>
    <row r="40" spans="1:7">
      <c r="A40" s="294" t="s">
        <v>152</v>
      </c>
      <c r="B40" s="292" t="s">
        <v>250</v>
      </c>
      <c r="C40" s="283" t="s">
        <v>81</v>
      </c>
      <c r="D40" s="284">
        <v>1</v>
      </c>
      <c r="E40" s="285"/>
      <c r="F40" s="299"/>
      <c r="G40" s="131"/>
    </row>
    <row r="41" spans="1:7" ht="27" customHeight="1">
      <c r="A41" s="125" t="s">
        <v>232</v>
      </c>
      <c r="B41" s="132" t="s">
        <v>155</v>
      </c>
      <c r="C41" s="283"/>
      <c r="D41" s="284"/>
      <c r="E41" s="285"/>
      <c r="F41" s="285"/>
      <c r="G41" s="131"/>
    </row>
    <row r="42" spans="1:7" ht="25.5">
      <c r="A42" s="281" t="s">
        <v>255</v>
      </c>
      <c r="B42" s="300" t="s">
        <v>251</v>
      </c>
      <c r="C42" s="283" t="s">
        <v>81</v>
      </c>
      <c r="D42" s="284">
        <v>2</v>
      </c>
      <c r="E42" s="285"/>
      <c r="F42" s="285"/>
      <c r="G42" s="131"/>
    </row>
    <row r="43" spans="1:7">
      <c r="A43" s="294"/>
      <c r="B43" s="300"/>
      <c r="C43" s="283"/>
      <c r="D43" s="284"/>
      <c r="E43" s="285"/>
      <c r="F43" s="285"/>
      <c r="G43" s="131"/>
    </row>
    <row r="44" spans="1:7" s="308" customFormat="1" ht="18.75">
      <c r="A44" s="294"/>
      <c r="B44" s="295" t="s">
        <v>252</v>
      </c>
      <c r="C44" s="283"/>
      <c r="D44" s="284"/>
      <c r="E44" s="285"/>
      <c r="F44" s="296"/>
      <c r="G44" s="307"/>
    </row>
    <row r="45" spans="1:7" ht="19.5" thickBot="1">
      <c r="A45" s="301"/>
      <c r="B45" s="302" t="s">
        <v>253</v>
      </c>
      <c r="C45" s="303"/>
      <c r="D45" s="304"/>
      <c r="E45" s="305"/>
      <c r="F45" s="306"/>
      <c r="G45" s="131"/>
    </row>
    <row r="46" spans="1:7" ht="13.5" thickTop="1">
      <c r="B46" s="310"/>
      <c r="F46" s="311"/>
      <c r="G46" s="131"/>
    </row>
    <row r="47" spans="1:7" ht="15.75">
      <c r="B47" s="280" t="s">
        <v>254</v>
      </c>
      <c r="G47" s="131"/>
    </row>
    <row r="48" spans="1:7" ht="15.75">
      <c r="A48" s="279"/>
      <c r="B48" s="280"/>
      <c r="G48" s="131"/>
    </row>
    <row r="49" spans="1:6">
      <c r="A49" s="294" t="s">
        <v>256</v>
      </c>
      <c r="B49" s="292" t="s">
        <v>306</v>
      </c>
      <c r="C49" s="283" t="s">
        <v>29</v>
      </c>
      <c r="D49" s="284">
        <v>1</v>
      </c>
      <c r="E49" s="285"/>
      <c r="F49" s="285">
        <f t="shared" ref="F49:F50" si="0">D49*E49</f>
        <v>0</v>
      </c>
    </row>
    <row r="50" spans="1:6" ht="108">
      <c r="A50" s="294" t="s">
        <v>260</v>
      </c>
      <c r="B50" s="337" t="s">
        <v>305</v>
      </c>
      <c r="C50" s="283" t="s">
        <v>81</v>
      </c>
      <c r="D50" s="284">
        <v>2</v>
      </c>
      <c r="E50" s="285"/>
      <c r="F50" s="285"/>
    </row>
    <row r="51" spans="1:6">
      <c r="B51" s="124"/>
    </row>
    <row r="52" spans="1:6">
      <c r="B52" s="312"/>
    </row>
    <row r="53" spans="1:6" s="308" customFormat="1" ht="18.75">
      <c r="A53" s="309"/>
      <c r="B53" s="124"/>
      <c r="C53" s="121"/>
      <c r="D53" s="122"/>
      <c r="E53" s="24"/>
      <c r="F53" s="24"/>
    </row>
    <row r="54" spans="1:6" ht="19.5" thickBot="1">
      <c r="A54" s="301"/>
      <c r="B54" s="302" t="s">
        <v>257</v>
      </c>
      <c r="C54" s="303"/>
      <c r="D54" s="304"/>
      <c r="E54" s="305"/>
      <c r="F54" s="306"/>
    </row>
    <row r="55" spans="1:6" ht="13.5" thickTop="1"/>
    <row r="56" spans="1:6" ht="15.75">
      <c r="B56" s="280" t="s">
        <v>258</v>
      </c>
    </row>
    <row r="57" spans="1:6" ht="15.75">
      <c r="A57" s="279" t="s">
        <v>216</v>
      </c>
      <c r="B57" s="280" t="s">
        <v>259</v>
      </c>
    </row>
    <row r="58" spans="1:6" ht="72">
      <c r="A58" s="281" t="s">
        <v>265</v>
      </c>
      <c r="B58" s="314" t="s">
        <v>261</v>
      </c>
      <c r="C58" s="283"/>
      <c r="D58" s="284"/>
      <c r="E58" s="285"/>
      <c r="F58" s="285"/>
    </row>
    <row r="59" spans="1:6">
      <c r="A59" s="294"/>
      <c r="B59" s="315" t="s">
        <v>262</v>
      </c>
      <c r="C59" s="283" t="s">
        <v>17</v>
      </c>
      <c r="D59" s="284">
        <v>26</v>
      </c>
      <c r="E59" s="285"/>
      <c r="F59" s="285"/>
    </row>
    <row r="60" spans="1:6">
      <c r="A60" s="294"/>
      <c r="B60" s="315" t="s">
        <v>263</v>
      </c>
      <c r="C60" s="283" t="s">
        <v>17</v>
      </c>
      <c r="D60" s="284">
        <v>24</v>
      </c>
      <c r="E60" s="285"/>
      <c r="F60" s="285"/>
    </row>
    <row r="61" spans="1:6">
      <c r="A61" s="294"/>
      <c r="B61" s="315" t="s">
        <v>264</v>
      </c>
      <c r="C61" s="283" t="s">
        <v>17</v>
      </c>
      <c r="D61" s="284">
        <v>0</v>
      </c>
      <c r="E61" s="285"/>
      <c r="F61" s="285"/>
    </row>
    <row r="62" spans="1:6">
      <c r="A62" s="294" t="s">
        <v>267</v>
      </c>
      <c r="B62" s="314" t="s">
        <v>266</v>
      </c>
      <c r="C62" s="283" t="s">
        <v>29</v>
      </c>
      <c r="D62" s="284">
        <v>4</v>
      </c>
      <c r="E62" s="285"/>
      <c r="F62" s="285"/>
    </row>
    <row r="63" spans="1:6" ht="60">
      <c r="A63" s="281" t="s">
        <v>154</v>
      </c>
      <c r="B63" s="314" t="s">
        <v>268</v>
      </c>
      <c r="C63" s="283" t="s">
        <v>29</v>
      </c>
      <c r="D63" s="284">
        <v>2</v>
      </c>
      <c r="E63" s="285"/>
      <c r="F63" s="285"/>
    </row>
    <row r="64" spans="1:6" ht="48">
      <c r="A64" s="281" t="s">
        <v>156</v>
      </c>
      <c r="B64" s="314" t="s">
        <v>269</v>
      </c>
      <c r="C64" s="283" t="s">
        <v>29</v>
      </c>
      <c r="D64" s="284">
        <v>2</v>
      </c>
      <c r="E64" s="285"/>
      <c r="F64" s="285"/>
    </row>
    <row r="65" spans="1:7">
      <c r="A65" s="294" t="s">
        <v>157</v>
      </c>
      <c r="B65" s="314" t="s">
        <v>270</v>
      </c>
      <c r="C65" s="283" t="s">
        <v>29</v>
      </c>
      <c r="D65" s="284">
        <v>2</v>
      </c>
      <c r="E65" s="285"/>
      <c r="F65" s="285"/>
    </row>
    <row r="66" spans="1:7">
      <c r="A66" s="294" t="s">
        <v>158</v>
      </c>
      <c r="B66" s="282" t="s">
        <v>271</v>
      </c>
      <c r="C66" s="283" t="s">
        <v>29</v>
      </c>
      <c r="D66" s="284">
        <v>2</v>
      </c>
      <c r="E66" s="285"/>
      <c r="F66" s="285"/>
    </row>
    <row r="67" spans="1:7" ht="25.5">
      <c r="A67" s="294" t="s">
        <v>273</v>
      </c>
      <c r="B67" s="282" t="s">
        <v>272</v>
      </c>
      <c r="C67" s="283" t="s">
        <v>29</v>
      </c>
      <c r="D67" s="284">
        <v>2</v>
      </c>
      <c r="E67" s="285"/>
      <c r="F67" s="285"/>
    </row>
    <row r="68" spans="1:7">
      <c r="A68" s="294" t="s">
        <v>314</v>
      </c>
      <c r="B68" s="316" t="s">
        <v>274</v>
      </c>
      <c r="C68" s="283" t="s">
        <v>29</v>
      </c>
      <c r="D68" s="284">
        <v>2</v>
      </c>
      <c r="E68" s="285"/>
      <c r="F68" s="285"/>
    </row>
    <row r="69" spans="1:7">
      <c r="A69" s="294" t="s">
        <v>275</v>
      </c>
      <c r="B69" s="316" t="s">
        <v>276</v>
      </c>
      <c r="C69" s="283" t="s">
        <v>29</v>
      </c>
      <c r="D69" s="284">
        <v>2</v>
      </c>
      <c r="E69" s="285"/>
      <c r="F69" s="285"/>
    </row>
    <row r="70" spans="1:7" ht="72">
      <c r="A70" s="281" t="s">
        <v>315</v>
      </c>
      <c r="B70" s="314" t="s">
        <v>278</v>
      </c>
      <c r="C70" s="283" t="s">
        <v>0</v>
      </c>
      <c r="D70" s="284">
        <v>28</v>
      </c>
      <c r="E70" s="285"/>
      <c r="F70" s="285"/>
    </row>
    <row r="71" spans="1:7" ht="27.75" customHeight="1">
      <c r="A71" s="281" t="s">
        <v>277</v>
      </c>
      <c r="B71" s="314" t="s">
        <v>280</v>
      </c>
      <c r="C71" s="283" t="s">
        <v>20</v>
      </c>
      <c r="D71" s="284">
        <v>2</v>
      </c>
      <c r="E71" s="285"/>
      <c r="F71" s="285"/>
    </row>
    <row r="72" spans="1:7" ht="24">
      <c r="A72" s="281" t="s">
        <v>279</v>
      </c>
      <c r="B72" s="315" t="s">
        <v>283</v>
      </c>
      <c r="C72" s="283" t="s">
        <v>284</v>
      </c>
      <c r="D72" s="284">
        <v>2</v>
      </c>
      <c r="E72" s="285"/>
      <c r="F72" s="285"/>
    </row>
    <row r="73" spans="1:7" ht="24">
      <c r="A73" s="281" t="s">
        <v>281</v>
      </c>
      <c r="B73" s="315" t="s">
        <v>287</v>
      </c>
      <c r="C73" s="283" t="s">
        <v>29</v>
      </c>
      <c r="D73" s="318">
        <v>1</v>
      </c>
      <c r="E73" s="285"/>
      <c r="F73" s="285"/>
      <c r="G73" s="131"/>
    </row>
    <row r="74" spans="1:7" ht="15.75">
      <c r="A74" s="294"/>
      <c r="B74" s="295" t="s">
        <v>288</v>
      </c>
      <c r="C74" s="283"/>
      <c r="D74" s="284"/>
      <c r="E74" s="285"/>
      <c r="F74" s="296"/>
      <c r="G74" s="131"/>
    </row>
    <row r="75" spans="1:7" ht="15.75">
      <c r="B75" s="319"/>
      <c r="F75" s="320"/>
    </row>
    <row r="76" spans="1:7" ht="15.75">
      <c r="A76" s="279" t="s">
        <v>248</v>
      </c>
      <c r="B76" s="280" t="s">
        <v>289</v>
      </c>
    </row>
    <row r="77" spans="1:7" ht="48">
      <c r="A77" s="281" t="s">
        <v>282</v>
      </c>
      <c r="B77" s="317" t="s">
        <v>290</v>
      </c>
      <c r="C77" s="283"/>
      <c r="D77" s="284"/>
      <c r="E77" s="285"/>
      <c r="F77" s="285"/>
    </row>
    <row r="78" spans="1:7">
      <c r="A78" s="281"/>
      <c r="B78" s="315" t="s">
        <v>291</v>
      </c>
      <c r="C78" s="283" t="s">
        <v>17</v>
      </c>
      <c r="D78" s="284">
        <v>8</v>
      </c>
      <c r="E78" s="285"/>
      <c r="F78" s="285"/>
    </row>
    <row r="79" spans="1:7" ht="36">
      <c r="A79" s="281" t="s">
        <v>285</v>
      </c>
      <c r="B79" s="314" t="s">
        <v>292</v>
      </c>
      <c r="C79" s="283" t="s">
        <v>284</v>
      </c>
      <c r="D79" s="284">
        <v>2</v>
      </c>
      <c r="E79" s="285"/>
      <c r="F79" s="285"/>
    </row>
    <row r="80" spans="1:7" ht="24">
      <c r="A80" s="281" t="s">
        <v>286</v>
      </c>
      <c r="B80" s="314" t="s">
        <v>293</v>
      </c>
      <c r="C80" s="283" t="s">
        <v>29</v>
      </c>
      <c r="D80" s="284">
        <v>2</v>
      </c>
      <c r="E80" s="285"/>
      <c r="F80" s="285"/>
    </row>
    <row r="81" spans="1:6" s="308" customFormat="1" ht="18.75">
      <c r="A81" s="294"/>
      <c r="B81" s="295" t="s">
        <v>294</v>
      </c>
      <c r="C81" s="283"/>
      <c r="D81" s="284"/>
      <c r="E81" s="285"/>
      <c r="F81" s="296"/>
    </row>
    <row r="82" spans="1:6" ht="19.5" thickBot="1">
      <c r="A82" s="301"/>
      <c r="B82" s="302" t="s">
        <v>295</v>
      </c>
      <c r="C82" s="303"/>
      <c r="D82" s="304"/>
      <c r="E82" s="305"/>
      <c r="F82" s="306"/>
    </row>
    <row r="83" spans="1:6" ht="13.5" thickTop="1"/>
    <row r="84" spans="1:6" ht="18.75">
      <c r="B84" s="321" t="s">
        <v>3</v>
      </c>
    </row>
    <row r="85" spans="1:6" ht="15.75">
      <c r="A85" s="294"/>
      <c r="B85" s="322" t="s">
        <v>296</v>
      </c>
      <c r="C85" s="342"/>
      <c r="D85" s="343"/>
      <c r="E85" s="343"/>
      <c r="F85" s="344"/>
    </row>
    <row r="86" spans="1:6" ht="15.75">
      <c r="A86" s="294"/>
      <c r="B86" s="323" t="s">
        <v>257</v>
      </c>
      <c r="C86" s="342"/>
      <c r="D86" s="343"/>
      <c r="E86" s="343"/>
      <c r="F86" s="344"/>
    </row>
    <row r="87" spans="1:6" ht="15.75">
      <c r="A87" s="294"/>
      <c r="B87" s="323" t="s">
        <v>295</v>
      </c>
      <c r="C87" s="342"/>
      <c r="D87" s="343"/>
      <c r="E87" s="343"/>
      <c r="F87" s="344"/>
    </row>
    <row r="88" spans="1:6" ht="16.5" thickBot="1">
      <c r="A88" s="294"/>
      <c r="B88" s="324" t="s">
        <v>126</v>
      </c>
      <c r="C88" s="345"/>
      <c r="D88" s="346"/>
      <c r="E88" s="346"/>
      <c r="F88" s="347"/>
    </row>
    <row r="89" spans="1:6" ht="13.5" thickTop="1"/>
  </sheetData>
  <mergeCells count="4">
    <mergeCell ref="C85:F85"/>
    <mergeCell ref="C86:F86"/>
    <mergeCell ref="C87:F87"/>
    <mergeCell ref="C88:F88"/>
  </mergeCells>
  <pageMargins left="0.98425196850393704" right="0.19685039370078741" top="0.78740157480314965" bottom="0.78740157480314965" header="0.15748031496062992" footer="0"/>
  <pageSetup paperSize="9" orientation="landscape" r:id="rId1"/>
  <headerFooter alignWithMargins="0">
    <oddFooter>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92D050"/>
  </sheetPr>
  <dimension ref="A10:I19"/>
  <sheetViews>
    <sheetView topLeftCell="A4" workbookViewId="0">
      <selection activeCell="I18" sqref="I18"/>
    </sheetView>
  </sheetViews>
  <sheetFormatPr defaultRowHeight="18.75"/>
  <cols>
    <col min="1" max="1" width="6.5703125" style="26" customWidth="1"/>
    <col min="2" max="2" width="13" style="27" bestFit="1" customWidth="1"/>
    <col min="3" max="4" width="9.140625" style="5"/>
    <col min="5" max="5" width="3" style="5" customWidth="1"/>
    <col min="6" max="6" width="9.140625" style="5"/>
    <col min="7" max="7" width="8.28515625" style="5" customWidth="1"/>
    <col min="8" max="8" width="5" style="5" hidden="1" customWidth="1"/>
    <col min="9" max="9" width="26.28515625" style="5" customWidth="1"/>
    <col min="10" max="16384" width="9.140625" style="5"/>
  </cols>
  <sheetData>
    <row r="10" spans="1:9" ht="21">
      <c r="C10" s="28" t="s">
        <v>1</v>
      </c>
      <c r="D10" s="29"/>
      <c r="E10" s="29"/>
      <c r="F10" s="29"/>
      <c r="G10" s="29"/>
      <c r="H10" s="29"/>
    </row>
    <row r="14" spans="1:9">
      <c r="B14" s="30"/>
    </row>
    <row r="15" spans="1:9" ht="24.95" customHeight="1">
      <c r="A15" s="31" t="s">
        <v>5</v>
      </c>
      <c r="B15" s="22" t="str">
        <f>'rušitvena dela'!C2</f>
        <v>RUŠITVENA DELA</v>
      </c>
      <c r="C15" s="4"/>
      <c r="D15" s="4"/>
      <c r="E15" s="4"/>
      <c r="F15" s="4"/>
      <c r="G15" s="4"/>
      <c r="H15" s="4"/>
      <c r="I15" s="6"/>
    </row>
    <row r="16" spans="1:9" ht="24.95" customHeight="1">
      <c r="A16" s="31" t="s">
        <v>6</v>
      </c>
      <c r="B16" s="22" t="str">
        <f>'gradbena dela'!B2</f>
        <v>GRADBENA DELA</v>
      </c>
      <c r="C16" s="4"/>
      <c r="D16" s="4"/>
      <c r="E16" s="4"/>
      <c r="F16" s="4"/>
      <c r="G16" s="4"/>
      <c r="H16" s="4"/>
      <c r="I16" s="6"/>
    </row>
    <row r="17" spans="1:9" ht="24.95" customHeight="1">
      <c r="A17" s="31"/>
      <c r="B17" s="22"/>
      <c r="C17" s="4"/>
      <c r="D17" s="4"/>
      <c r="E17" s="4"/>
      <c r="F17" s="4"/>
      <c r="G17" s="4"/>
      <c r="H17" s="4"/>
      <c r="I17" s="6"/>
    </row>
    <row r="18" spans="1:9" ht="16.5" thickBot="1">
      <c r="A18" s="31"/>
      <c r="B18" s="32"/>
      <c r="C18" s="4"/>
      <c r="D18" s="4"/>
      <c r="E18" s="4"/>
      <c r="F18" s="33" t="s">
        <v>2</v>
      </c>
      <c r="G18" s="34"/>
      <c r="H18" s="34"/>
      <c r="I18" s="35"/>
    </row>
    <row r="19" spans="1:9" ht="16.5" thickTop="1">
      <c r="A19" s="31"/>
      <c r="B19" s="32"/>
      <c r="C19" s="4"/>
      <c r="D19" s="4"/>
      <c r="E19" s="4"/>
      <c r="F19" s="4"/>
      <c r="G19" s="4"/>
      <c r="H19" s="4"/>
      <c r="I19" s="4"/>
    </row>
  </sheetData>
  <phoneticPr fontId="1" type="noConversion"/>
  <pageMargins left="0.98425196850393704" right="0.39370078740157483" top="0.98425196850393704" bottom="0.98425196850393704" header="0" footer="0"/>
  <pageSetup paperSize="9" orientation="portrait" r:id="rId1"/>
  <headerFooter alignWithMargins="0"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31"/>
  <sheetViews>
    <sheetView showZeros="0" topLeftCell="B13" zoomScaleNormal="100" workbookViewId="0">
      <selection activeCell="F28" sqref="F28"/>
    </sheetView>
  </sheetViews>
  <sheetFormatPr defaultRowHeight="15.75"/>
  <cols>
    <col min="1" max="1" width="2" style="5" hidden="1" customWidth="1"/>
    <col min="2" max="2" width="3.85546875" style="46" customWidth="1"/>
    <col min="3" max="3" width="38.85546875" style="37" customWidth="1"/>
    <col min="4" max="4" width="4.85546875" style="38" customWidth="1"/>
    <col min="5" max="5" width="10.28515625" style="21" customWidth="1"/>
    <col min="6" max="6" width="12.42578125" style="21" customWidth="1"/>
    <col min="7" max="7" width="16.140625" style="21" customWidth="1"/>
    <col min="8" max="16384" width="9.140625" style="5"/>
  </cols>
  <sheetData>
    <row r="1" spans="2:8">
      <c r="B1" s="36"/>
    </row>
    <row r="2" spans="2:8" ht="18.75">
      <c r="B2" s="39" t="s">
        <v>5</v>
      </c>
      <c r="C2" s="40" t="s">
        <v>33</v>
      </c>
      <c r="D2" s="40"/>
      <c r="E2" s="40"/>
      <c r="F2" s="40"/>
      <c r="G2" s="41"/>
    </row>
    <row r="4" spans="2:8" ht="12.75">
      <c r="B4" s="42" t="s">
        <v>22</v>
      </c>
      <c r="C4" s="43" t="s">
        <v>23</v>
      </c>
      <c r="D4" s="42" t="s">
        <v>24</v>
      </c>
      <c r="E4" s="44" t="s">
        <v>25</v>
      </c>
      <c r="F4" s="44" t="s">
        <v>26</v>
      </c>
      <c r="G4" s="44" t="s">
        <v>27</v>
      </c>
      <c r="H4" s="45"/>
    </row>
    <row r="6" spans="2:8" ht="31.5">
      <c r="B6" s="46" t="s">
        <v>8</v>
      </c>
      <c r="C6" s="37" t="s">
        <v>35</v>
      </c>
    </row>
    <row r="7" spans="2:8">
      <c r="D7" s="38" t="s">
        <v>0</v>
      </c>
      <c r="E7" s="21">
        <v>80</v>
      </c>
    </row>
    <row r="9" spans="2:8" ht="78.75">
      <c r="B9" s="46" t="s">
        <v>9</v>
      </c>
      <c r="C9" s="37" t="s">
        <v>52</v>
      </c>
    </row>
    <row r="10" spans="2:8">
      <c r="D10" s="38" t="s">
        <v>19</v>
      </c>
      <c r="E10" s="21">
        <v>137.4</v>
      </c>
    </row>
    <row r="12" spans="2:8" ht="63">
      <c r="B12" s="46" t="s">
        <v>10</v>
      </c>
      <c r="C12" s="37" t="s">
        <v>36</v>
      </c>
    </row>
    <row r="13" spans="2:8">
      <c r="D13" s="38" t="s">
        <v>18</v>
      </c>
      <c r="E13" s="21">
        <v>3.7</v>
      </c>
    </row>
    <row r="15" spans="2:8" ht="47.25">
      <c r="B15" s="46" t="s">
        <v>11</v>
      </c>
      <c r="C15" s="37" t="s">
        <v>47</v>
      </c>
    </row>
    <row r="16" spans="2:8">
      <c r="D16" s="38" t="s">
        <v>20</v>
      </c>
      <c r="E16" s="21">
        <v>4</v>
      </c>
    </row>
    <row r="18" spans="2:7" ht="31.5">
      <c r="B18" s="46" t="s">
        <v>12</v>
      </c>
      <c r="C18" s="37" t="s">
        <v>41</v>
      </c>
    </row>
    <row r="19" spans="2:7">
      <c r="D19" s="38" t="s">
        <v>0</v>
      </c>
      <c r="E19" s="21">
        <v>40</v>
      </c>
    </row>
    <row r="21" spans="2:7" ht="47.25">
      <c r="B21" s="46" t="s">
        <v>13</v>
      </c>
      <c r="C21" s="37" t="s">
        <v>37</v>
      </c>
    </row>
    <row r="22" spans="2:7">
      <c r="C22" s="47"/>
      <c r="D22" s="38" t="s">
        <v>18</v>
      </c>
      <c r="E22" s="21">
        <v>21.5</v>
      </c>
    </row>
    <row r="23" spans="2:7">
      <c r="C23" s="47"/>
    </row>
    <row r="24" spans="2:7" ht="31.5">
      <c r="B24" s="46" t="s">
        <v>14</v>
      </c>
      <c r="C24" s="37" t="s">
        <v>38</v>
      </c>
    </row>
    <row r="25" spans="2:7">
      <c r="D25" s="38" t="s">
        <v>39</v>
      </c>
      <c r="E25" s="21">
        <v>36.6</v>
      </c>
    </row>
    <row r="27" spans="2:7" ht="47.25">
      <c r="B27" s="46" t="s">
        <v>15</v>
      </c>
      <c r="C27" s="37" t="s">
        <v>40</v>
      </c>
    </row>
    <row r="28" spans="2:7">
      <c r="D28" s="38" t="s">
        <v>29</v>
      </c>
      <c r="E28" s="21">
        <v>1</v>
      </c>
    </row>
    <row r="29" spans="2:7">
      <c r="C29" s="47"/>
    </row>
    <row r="30" spans="2:7" ht="16.5" thickBot="1">
      <c r="C30" s="48" t="s">
        <v>34</v>
      </c>
      <c r="D30" s="49"/>
      <c r="E30" s="50"/>
      <c r="F30" s="50"/>
      <c r="G30" s="50"/>
    </row>
    <row r="31" spans="2:7" ht="16.5" thickTop="1"/>
  </sheetData>
  <phoneticPr fontId="1" type="noConversion"/>
  <pageMargins left="0.98425196850393704" right="0.39370078740157483" top="0.78740157480314965" bottom="0.59055118110236227" header="0" footer="0"/>
  <pageSetup paperSize="9" orientation="portrait" r:id="rId1"/>
  <headerFooter>
    <oddHeader>&amp;C&amp;F</oddHeader>
    <oddFooter>&amp;CStran &amp;P od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22"/>
  <sheetViews>
    <sheetView showZeros="0" zoomScaleNormal="100" workbookViewId="0">
      <selection activeCell="E21" sqref="E21:F21"/>
    </sheetView>
  </sheetViews>
  <sheetFormatPr defaultRowHeight="15.75"/>
  <cols>
    <col min="1" max="1" width="4.7109375" style="46" customWidth="1"/>
    <col min="2" max="2" width="40.7109375" style="37" customWidth="1"/>
    <col min="3" max="3" width="4.85546875" style="38" customWidth="1"/>
    <col min="4" max="4" width="10.140625" style="21" customWidth="1"/>
    <col min="5" max="5" width="11" style="21" customWidth="1"/>
    <col min="6" max="6" width="14" style="21" customWidth="1"/>
    <col min="7" max="16384" width="9.140625" style="5"/>
  </cols>
  <sheetData>
    <row r="1" spans="1:6">
      <c r="A1" s="36"/>
    </row>
    <row r="2" spans="1:6" ht="18.75">
      <c r="A2" s="39" t="s">
        <v>6</v>
      </c>
      <c r="B2" s="40" t="s">
        <v>43</v>
      </c>
      <c r="C2" s="40"/>
      <c r="D2" s="40"/>
      <c r="E2" s="40"/>
      <c r="F2" s="41"/>
    </row>
    <row r="4" spans="1:6" ht="12.75">
      <c r="A4" s="42" t="s">
        <v>22</v>
      </c>
      <c r="B4" s="43" t="s">
        <v>23</v>
      </c>
      <c r="C4" s="42" t="s">
        <v>24</v>
      </c>
      <c r="D4" s="44" t="s">
        <v>25</v>
      </c>
      <c r="E4" s="44" t="s">
        <v>26</v>
      </c>
      <c r="F4" s="44" t="s">
        <v>27</v>
      </c>
    </row>
    <row r="6" spans="1:6" ht="31.5">
      <c r="A6" s="46" t="s">
        <v>8</v>
      </c>
      <c r="B6" s="37" t="s">
        <v>44</v>
      </c>
    </row>
    <row r="7" spans="1:6">
      <c r="C7" s="38" t="s">
        <v>17</v>
      </c>
      <c r="D7" s="21">
        <v>40</v>
      </c>
    </row>
    <row r="9" spans="1:6" ht="47.25">
      <c r="A9" s="46" t="s">
        <v>9</v>
      </c>
      <c r="B9" s="37" t="s">
        <v>45</v>
      </c>
    </row>
    <row r="10" spans="1:6">
      <c r="C10" s="38" t="s">
        <v>17</v>
      </c>
      <c r="D10" s="21">
        <v>50</v>
      </c>
    </row>
    <row r="12" spans="1:6" ht="31.5">
      <c r="A12" s="46" t="s">
        <v>10</v>
      </c>
      <c r="B12" s="37" t="s">
        <v>46</v>
      </c>
    </row>
    <row r="13" spans="1:6">
      <c r="C13" s="38" t="s">
        <v>19</v>
      </c>
      <c r="D13" s="21">
        <v>31</v>
      </c>
    </row>
    <row r="15" spans="1:6" ht="63">
      <c r="A15" s="46" t="s">
        <v>11</v>
      </c>
      <c r="B15" s="37" t="s">
        <v>48</v>
      </c>
    </row>
    <row r="16" spans="1:6">
      <c r="B16" s="47"/>
      <c r="C16" s="38" t="s">
        <v>19</v>
      </c>
      <c r="D16" s="21">
        <v>12</v>
      </c>
    </row>
    <row r="17" spans="1:6">
      <c r="B17" s="47"/>
    </row>
    <row r="18" spans="1:6" ht="31.5">
      <c r="A18" s="46" t="s">
        <v>12</v>
      </c>
      <c r="B18" s="37" t="s">
        <v>49</v>
      </c>
    </row>
    <row r="19" spans="1:6">
      <c r="B19" s="47"/>
      <c r="C19" s="38" t="s">
        <v>0</v>
      </c>
      <c r="D19" s="21">
        <v>80</v>
      </c>
    </row>
    <row r="20" spans="1:6">
      <c r="B20" s="47"/>
    </row>
    <row r="21" spans="1:6" ht="16.5" thickBot="1">
      <c r="B21" s="48" t="s">
        <v>42</v>
      </c>
      <c r="C21" s="49"/>
      <c r="D21" s="50"/>
      <c r="E21" s="50"/>
      <c r="F21" s="50"/>
    </row>
    <row r="22" spans="1:6" ht="16.5" thickTop="1"/>
  </sheetData>
  <phoneticPr fontId="1" type="noConversion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&amp;C&amp;F</oddHeader>
    <oddFooter>&amp;CStran &amp;P od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0:I20"/>
  <sheetViews>
    <sheetView topLeftCell="A4" workbookViewId="0">
      <selection activeCell="I15" sqref="I15:I19"/>
    </sheetView>
  </sheetViews>
  <sheetFormatPr defaultRowHeight="18.75"/>
  <cols>
    <col min="1" max="1" width="6.5703125" style="26" customWidth="1"/>
    <col min="2" max="2" width="13" style="27" bestFit="1" customWidth="1"/>
    <col min="3" max="4" width="9.140625" style="5"/>
    <col min="5" max="5" width="3" style="5" customWidth="1"/>
    <col min="6" max="6" width="9.140625" style="5"/>
    <col min="7" max="7" width="8.28515625" style="5" customWidth="1"/>
    <col min="8" max="8" width="5" style="5" hidden="1" customWidth="1"/>
    <col min="9" max="9" width="26.28515625" style="5" customWidth="1"/>
    <col min="10" max="16384" width="9.140625" style="5"/>
  </cols>
  <sheetData>
    <row r="10" spans="1:9" ht="21">
      <c r="C10" s="28" t="s">
        <v>50</v>
      </c>
      <c r="D10" s="29"/>
      <c r="E10" s="29"/>
      <c r="F10" s="29"/>
      <c r="G10" s="29"/>
      <c r="H10" s="29"/>
    </row>
    <row r="14" spans="1:9">
      <c r="B14" s="30"/>
    </row>
    <row r="15" spans="1:9" ht="24.95" customHeight="1">
      <c r="A15" s="31" t="s">
        <v>5</v>
      </c>
      <c r="B15" s="22" t="s">
        <v>155</v>
      </c>
      <c r="C15" s="4"/>
      <c r="D15" s="4"/>
      <c r="E15" s="4"/>
      <c r="F15" s="4"/>
      <c r="G15" s="4"/>
      <c r="H15" s="4"/>
      <c r="I15" s="6"/>
    </row>
    <row r="16" spans="1:9" ht="24.95" customHeight="1">
      <c r="A16" s="31" t="s">
        <v>6</v>
      </c>
      <c r="B16" s="22" t="str">
        <f>'tlakarska dela'!B2</f>
        <v>TLAKARSKA DELA</v>
      </c>
      <c r="C16" s="4"/>
      <c r="D16" s="4"/>
      <c r="E16" s="4"/>
      <c r="F16" s="4"/>
      <c r="G16" s="4"/>
      <c r="H16" s="4"/>
      <c r="I16" s="6"/>
    </row>
    <row r="17" spans="1:9" ht="24.95" customHeight="1">
      <c r="A17" s="31" t="s">
        <v>7</v>
      </c>
      <c r="B17" s="22" t="str">
        <f>'slikopleskarska dela'!B2</f>
        <v>SLIKOPLESKARSKA DELA</v>
      </c>
      <c r="C17" s="4"/>
      <c r="D17" s="4"/>
      <c r="E17" s="4"/>
      <c r="F17" s="4"/>
      <c r="G17" s="4"/>
      <c r="H17" s="4"/>
      <c r="I17" s="6"/>
    </row>
    <row r="18" spans="1:9" ht="24.95" customHeight="1">
      <c r="A18" s="31"/>
      <c r="B18" s="22"/>
      <c r="C18" s="4"/>
      <c r="D18" s="4"/>
      <c r="E18" s="4"/>
      <c r="F18" s="4"/>
      <c r="G18" s="4"/>
      <c r="H18" s="4"/>
      <c r="I18" s="6"/>
    </row>
    <row r="19" spans="1:9" ht="16.5" thickBot="1">
      <c r="A19" s="31"/>
      <c r="B19" s="32"/>
      <c r="C19" s="4"/>
      <c r="D19" s="4"/>
      <c r="E19" s="4"/>
      <c r="F19" s="33" t="s">
        <v>2</v>
      </c>
      <c r="G19" s="34"/>
      <c r="H19" s="34"/>
      <c r="I19" s="35"/>
    </row>
    <row r="20" spans="1:9" ht="16.5" thickTop="1">
      <c r="A20" s="31"/>
      <c r="B20" s="32"/>
      <c r="C20" s="4"/>
      <c r="D20" s="4"/>
      <c r="E20" s="4"/>
      <c r="F20" s="4"/>
      <c r="G20" s="4"/>
      <c r="H20" s="4"/>
      <c r="I20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3056-954C-4258-B0B7-E97D2155B760}">
  <sheetPr>
    <tabColor rgb="FF92D050"/>
  </sheetPr>
  <dimension ref="A1:G18"/>
  <sheetViews>
    <sheetView zoomScaleNormal="100" zoomScaleSheetLayoutView="100" workbookViewId="0">
      <selection activeCell="F17" sqref="F17"/>
    </sheetView>
  </sheetViews>
  <sheetFormatPr defaultRowHeight="12.75"/>
  <cols>
    <col min="1" max="1" width="4.7109375" style="123" customWidth="1"/>
    <col min="2" max="2" width="32.85546875" style="124" customWidth="1"/>
    <col min="3" max="3" width="9.140625" style="121"/>
    <col min="4" max="4" width="10.42578125" style="122" customWidth="1"/>
    <col min="5" max="5" width="15.42578125" style="24" customWidth="1"/>
    <col min="6" max="6" width="18.7109375" style="24" customWidth="1"/>
    <col min="7" max="7" width="12.28515625" style="122" bestFit="1" customWidth="1"/>
    <col min="8" max="16384" width="9.140625" style="122"/>
  </cols>
  <sheetData>
    <row r="1" spans="1:7" s="120" customFormat="1" ht="21">
      <c r="A1" s="117"/>
      <c r="B1" s="117"/>
      <c r="C1" s="118"/>
      <c r="D1" s="118"/>
      <c r="E1" s="119"/>
      <c r="F1" s="119"/>
    </row>
    <row r="2" spans="1:7" s="5" customFormat="1" ht="18.75">
      <c r="A2" s="51" t="s">
        <v>5</v>
      </c>
      <c r="B2" s="52" t="s">
        <v>155</v>
      </c>
      <c r="C2" s="52"/>
      <c r="D2" s="52"/>
      <c r="E2" s="52"/>
      <c r="F2" s="41"/>
    </row>
    <row r="3" spans="1:7" ht="15.75">
      <c r="A3" s="78"/>
      <c r="B3" s="78"/>
      <c r="D3" s="121"/>
    </row>
    <row r="4" spans="1:7">
      <c r="A4" s="138" t="s">
        <v>22</v>
      </c>
      <c r="B4" s="139" t="s">
        <v>23</v>
      </c>
      <c r="C4" s="138" t="s">
        <v>24</v>
      </c>
      <c r="D4" s="140" t="s">
        <v>25</v>
      </c>
      <c r="E4" s="140" t="s">
        <v>26</v>
      </c>
      <c r="F4" s="140" t="s">
        <v>27</v>
      </c>
      <c r="G4" s="131"/>
    </row>
    <row r="5" spans="1:7">
      <c r="G5" s="131"/>
    </row>
    <row r="6" spans="1:7" s="127" customFormat="1" ht="15">
      <c r="A6" s="125" t="s">
        <v>153</v>
      </c>
      <c r="B6" s="132" t="s">
        <v>155</v>
      </c>
      <c r="C6" s="126"/>
      <c r="E6" s="128"/>
      <c r="F6" s="128"/>
      <c r="G6" s="129"/>
    </row>
    <row r="7" spans="1:7">
      <c r="G7" s="131"/>
    </row>
    <row r="8" spans="1:7" ht="89.25">
      <c r="A8" s="123" t="s">
        <v>8</v>
      </c>
      <c r="B8" s="124" t="s">
        <v>308</v>
      </c>
      <c r="C8" s="121" t="s">
        <v>81</v>
      </c>
      <c r="D8" s="122">
        <v>4</v>
      </c>
      <c r="G8" s="131"/>
    </row>
    <row r="9" spans="1:7">
      <c r="G9" s="131"/>
    </row>
    <row r="10" spans="1:7" ht="89.25">
      <c r="A10" s="123" t="s">
        <v>9</v>
      </c>
      <c r="B10" s="124" t="s">
        <v>309</v>
      </c>
      <c r="C10" s="121" t="s">
        <v>81</v>
      </c>
      <c r="D10" s="122">
        <v>4</v>
      </c>
      <c r="G10" s="131"/>
    </row>
    <row r="11" spans="1:7">
      <c r="G11" s="131"/>
    </row>
    <row r="12" spans="1:7" ht="89.25">
      <c r="A12" s="123" t="s">
        <v>10</v>
      </c>
      <c r="B12" s="124" t="s">
        <v>310</v>
      </c>
      <c r="C12" s="121" t="s">
        <v>81</v>
      </c>
      <c r="D12" s="122">
        <v>4</v>
      </c>
      <c r="G12" s="131"/>
    </row>
    <row r="13" spans="1:7">
      <c r="G13" s="131"/>
    </row>
    <row r="14" spans="1:7" ht="89.25">
      <c r="A14" s="123" t="s">
        <v>11</v>
      </c>
      <c r="B14" s="124" t="s">
        <v>311</v>
      </c>
      <c r="C14" s="121" t="s">
        <v>81</v>
      </c>
      <c r="D14" s="122">
        <v>8</v>
      </c>
      <c r="G14" s="131"/>
    </row>
    <row r="15" spans="1:7">
      <c r="G15" s="131"/>
    </row>
    <row r="16" spans="1:7">
      <c r="G16" s="131"/>
    </row>
    <row r="17" spans="1:7" s="130" customFormat="1" ht="13.5" thickBot="1">
      <c r="A17" s="123"/>
      <c r="B17" s="137" t="s">
        <v>159</v>
      </c>
      <c r="C17" s="133"/>
      <c r="D17" s="134"/>
      <c r="E17" s="135"/>
      <c r="F17" s="136"/>
      <c r="G17" s="131"/>
    </row>
    <row r="18" spans="1:7" ht="13.5" thickTop="1"/>
  </sheetData>
  <pageMargins left="0.98425196850393704" right="0.19685039370078741" top="0.78740157480314965" bottom="0.78740157480314965" header="0.15748031496062992" footer="0"/>
  <pageSetup paperSize="9" orientation="portrait" r:id="rId1"/>
  <headerFooter alignWithMargins="0">
    <oddFooter>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28"/>
  <sheetViews>
    <sheetView showZeros="0" zoomScaleNormal="100" workbookViewId="0">
      <selection activeCell="E5" sqref="E5:F25"/>
    </sheetView>
  </sheetViews>
  <sheetFormatPr defaultRowHeight="15.75"/>
  <cols>
    <col min="1" max="1" width="4.7109375" style="46" customWidth="1"/>
    <col min="2" max="2" width="43" style="37" customWidth="1"/>
    <col min="3" max="3" width="4.85546875" style="38" customWidth="1"/>
    <col min="4" max="4" width="7.85546875" style="21" customWidth="1"/>
    <col min="5" max="5" width="11" style="21" customWidth="1"/>
    <col min="6" max="6" width="16.7109375" style="21" customWidth="1"/>
    <col min="7" max="16384" width="9.140625" style="5"/>
  </cols>
  <sheetData>
    <row r="1" spans="1:6">
      <c r="A1" s="36"/>
    </row>
    <row r="2" spans="1:6" ht="18.75">
      <c r="A2" s="51" t="s">
        <v>6</v>
      </c>
      <c r="B2" s="52" t="s">
        <v>51</v>
      </c>
      <c r="C2" s="52"/>
      <c r="D2" s="52"/>
      <c r="E2" s="52"/>
      <c r="F2" s="41"/>
    </row>
    <row r="4" spans="1:6" ht="12.75">
      <c r="A4" s="138" t="s">
        <v>22</v>
      </c>
      <c r="B4" s="139" t="s">
        <v>23</v>
      </c>
      <c r="C4" s="138" t="s">
        <v>24</v>
      </c>
      <c r="D4" s="140" t="s">
        <v>25</v>
      </c>
      <c r="E4" s="140" t="s">
        <v>26</v>
      </c>
      <c r="F4" s="140" t="s">
        <v>27</v>
      </c>
    </row>
    <row r="5" spans="1:6" ht="12.75">
      <c r="A5" s="143"/>
      <c r="B5" s="144"/>
      <c r="C5" s="145"/>
      <c r="D5" s="24"/>
      <c r="E5" s="24"/>
      <c r="F5" s="24"/>
    </row>
    <row r="6" spans="1:6" ht="38.25">
      <c r="A6" s="143" t="s">
        <v>8</v>
      </c>
      <c r="B6" s="144" t="s">
        <v>53</v>
      </c>
      <c r="C6" s="145"/>
      <c r="D6" s="24"/>
      <c r="E6" s="24"/>
      <c r="F6" s="24"/>
    </row>
    <row r="7" spans="1:6" ht="12.75">
      <c r="A7" s="143"/>
      <c r="B7" s="144"/>
      <c r="C7" s="145" t="s">
        <v>19</v>
      </c>
      <c r="D7" s="24">
        <v>152</v>
      </c>
      <c r="E7" s="24"/>
      <c r="F7" s="24"/>
    </row>
    <row r="8" spans="1:6" ht="12.75">
      <c r="A8" s="143"/>
      <c r="B8" s="144"/>
      <c r="C8" s="145"/>
      <c r="D8" s="24"/>
      <c r="E8" s="24"/>
      <c r="F8" s="24"/>
    </row>
    <row r="9" spans="1:6" ht="38.25">
      <c r="A9" s="143" t="s">
        <v>9</v>
      </c>
      <c r="B9" s="144" t="s">
        <v>54</v>
      </c>
      <c r="C9" s="145"/>
      <c r="D9" s="24"/>
      <c r="E9" s="24"/>
      <c r="F9" s="24"/>
    </row>
    <row r="10" spans="1:6" ht="12.75">
      <c r="A10" s="143"/>
      <c r="B10" s="144"/>
      <c r="C10" s="145" t="s">
        <v>19</v>
      </c>
      <c r="D10" s="24">
        <v>137.4</v>
      </c>
      <c r="E10" s="24"/>
      <c r="F10" s="24"/>
    </row>
    <row r="11" spans="1:6" ht="12.75">
      <c r="A11" s="143"/>
      <c r="B11" s="144"/>
      <c r="C11" s="145"/>
      <c r="D11" s="24"/>
      <c r="E11" s="24"/>
      <c r="F11" s="24"/>
    </row>
    <row r="12" spans="1:6" ht="38.25">
      <c r="A12" s="143" t="s">
        <v>10</v>
      </c>
      <c r="B12" s="144" t="s">
        <v>64</v>
      </c>
      <c r="C12" s="145"/>
      <c r="D12" s="24"/>
      <c r="E12" s="24"/>
      <c r="F12" s="24"/>
    </row>
    <row r="13" spans="1:6" ht="12.75">
      <c r="A13" s="143"/>
      <c r="B13" s="144"/>
      <c r="C13" s="145" t="s">
        <v>19</v>
      </c>
      <c r="D13" s="24">
        <v>137.4</v>
      </c>
      <c r="E13" s="24"/>
      <c r="F13" s="24"/>
    </row>
    <row r="14" spans="1:6" ht="12.75">
      <c r="A14" s="143"/>
      <c r="B14" s="144"/>
      <c r="C14" s="145"/>
      <c r="D14" s="24"/>
      <c r="E14" s="24"/>
      <c r="F14" s="24"/>
    </row>
    <row r="15" spans="1:6" ht="25.5">
      <c r="A15" s="143" t="s">
        <v>11</v>
      </c>
      <c r="B15" s="144" t="s">
        <v>66</v>
      </c>
      <c r="C15" s="145"/>
      <c r="D15" s="24"/>
      <c r="E15" s="24"/>
      <c r="F15" s="24"/>
    </row>
    <row r="16" spans="1:6" ht="12.75">
      <c r="A16" s="143"/>
      <c r="B16" s="144"/>
      <c r="C16" s="145" t="s">
        <v>17</v>
      </c>
      <c r="D16" s="24">
        <v>147</v>
      </c>
      <c r="E16" s="24"/>
      <c r="F16" s="24"/>
    </row>
    <row r="17" spans="1:6" ht="12.75">
      <c r="A17" s="143"/>
      <c r="B17" s="144"/>
      <c r="C17" s="145"/>
      <c r="D17" s="24"/>
      <c r="E17" s="24"/>
      <c r="F17" s="24"/>
    </row>
    <row r="18" spans="1:6" ht="38.25">
      <c r="A18" s="143" t="s">
        <v>12</v>
      </c>
      <c r="B18" s="144" t="s">
        <v>65</v>
      </c>
      <c r="C18" s="145"/>
      <c r="D18" s="24"/>
      <c r="E18" s="24"/>
      <c r="F18" s="24"/>
    </row>
    <row r="19" spans="1:6" ht="12.75">
      <c r="A19" s="143"/>
      <c r="B19" s="144"/>
      <c r="C19" s="145" t="s">
        <v>19</v>
      </c>
      <c r="D19" s="24">
        <v>16</v>
      </c>
      <c r="E19" s="24"/>
      <c r="F19" s="24"/>
    </row>
    <row r="20" spans="1:6" ht="12.75">
      <c r="A20" s="143"/>
      <c r="B20" s="144"/>
      <c r="C20" s="145"/>
      <c r="D20" s="24"/>
      <c r="E20" s="24"/>
      <c r="F20" s="24"/>
    </row>
    <row r="21" spans="1:6" ht="38.25">
      <c r="A21" s="143" t="s">
        <v>13</v>
      </c>
      <c r="B21" s="144" t="s">
        <v>55</v>
      </c>
      <c r="C21" s="145"/>
      <c r="D21" s="24"/>
      <c r="E21" s="24"/>
      <c r="F21" s="24"/>
    </row>
    <row r="22" spans="1:6" ht="12.75">
      <c r="A22" s="143"/>
      <c r="B22" s="146"/>
      <c r="C22" s="145" t="s">
        <v>19</v>
      </c>
      <c r="D22" s="24">
        <v>147.6</v>
      </c>
      <c r="E22" s="24"/>
      <c r="F22" s="24"/>
    </row>
    <row r="23" spans="1:6" ht="12.75">
      <c r="A23" s="143"/>
      <c r="B23" s="144"/>
      <c r="C23" s="145"/>
      <c r="D23" s="24"/>
      <c r="E23" s="24"/>
      <c r="F23" s="24"/>
    </row>
    <row r="24" spans="1:6" ht="38.25">
      <c r="A24" s="143" t="s">
        <v>14</v>
      </c>
      <c r="B24" s="144" t="s">
        <v>67</v>
      </c>
      <c r="C24" s="145"/>
      <c r="D24" s="24"/>
      <c r="E24" s="24"/>
      <c r="F24" s="24"/>
    </row>
    <row r="25" spans="1:6" ht="12.75">
      <c r="A25" s="143"/>
      <c r="B25" s="144"/>
      <c r="C25" s="145" t="s">
        <v>17</v>
      </c>
      <c r="D25" s="24">
        <v>172</v>
      </c>
      <c r="E25" s="24"/>
      <c r="F25" s="24"/>
    </row>
    <row r="26" spans="1:6" ht="12.75">
      <c r="A26" s="143"/>
      <c r="B26" s="144"/>
      <c r="C26" s="145"/>
      <c r="D26" s="24"/>
      <c r="E26" s="24"/>
      <c r="F26" s="24">
        <f t="shared" ref="F8:F26" si="0">D26*E26</f>
        <v>0</v>
      </c>
    </row>
    <row r="27" spans="1:6" ht="13.5" thickBot="1">
      <c r="A27" s="143"/>
      <c r="B27" s="147" t="s">
        <v>165</v>
      </c>
      <c r="C27" s="148"/>
      <c r="D27" s="136"/>
      <c r="E27" s="136"/>
      <c r="F27" s="136">
        <f>SUM(F4:F26)</f>
        <v>0</v>
      </c>
    </row>
    <row r="28" spans="1:6" ht="16.5" thickTop="1"/>
  </sheetData>
  <phoneticPr fontId="1" type="noConversion"/>
  <pageMargins left="0.7" right="0.7" top="0.75" bottom="0.75" header="0.3" footer="0.3"/>
  <pageSetup paperSize="9" orientation="portrait" r:id="rId1"/>
  <headerFooter>
    <oddHeader>&amp;C&amp;F</oddHeader>
    <oddFooter>&amp;CStran &amp;P od &amp;N&amp;R&amp;A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24"/>
  <sheetViews>
    <sheetView showZeros="0" zoomScaleNormal="100" workbookViewId="0">
      <selection activeCell="E22" sqref="E22:F22"/>
    </sheetView>
  </sheetViews>
  <sheetFormatPr defaultRowHeight="15.75"/>
  <cols>
    <col min="1" max="1" width="4.7109375" style="46" customWidth="1"/>
    <col min="2" max="2" width="43" style="37" customWidth="1"/>
    <col min="3" max="3" width="4.85546875" style="38" customWidth="1"/>
    <col min="4" max="4" width="7.85546875" style="21" customWidth="1"/>
    <col min="5" max="5" width="11" style="21" customWidth="1"/>
    <col min="6" max="6" width="16.7109375" style="21" customWidth="1"/>
    <col min="7" max="16384" width="9.140625" style="5"/>
  </cols>
  <sheetData>
    <row r="1" spans="1:6">
      <c r="A1" s="36"/>
    </row>
    <row r="2" spans="1:6" ht="18.75">
      <c r="A2" s="51" t="s">
        <v>7</v>
      </c>
      <c r="B2" s="52" t="s">
        <v>56</v>
      </c>
      <c r="C2" s="52"/>
      <c r="D2" s="52"/>
      <c r="E2" s="52"/>
      <c r="F2" s="41"/>
    </row>
    <row r="4" spans="1:6" ht="12.75">
      <c r="A4" s="138" t="s">
        <v>22</v>
      </c>
      <c r="B4" s="139" t="s">
        <v>23</v>
      </c>
      <c r="C4" s="138" t="s">
        <v>24</v>
      </c>
      <c r="D4" s="140" t="s">
        <v>25</v>
      </c>
      <c r="E4" s="140" t="s">
        <v>26</v>
      </c>
      <c r="F4" s="140" t="s">
        <v>27</v>
      </c>
    </row>
    <row r="5" spans="1:6" ht="12.75">
      <c r="A5" s="143"/>
      <c r="B5" s="144"/>
      <c r="C5" s="145"/>
      <c r="D5" s="24"/>
      <c r="E5" s="24"/>
      <c r="F5" s="24"/>
    </row>
    <row r="6" spans="1:6" ht="38.25">
      <c r="A6" s="143" t="s">
        <v>8</v>
      </c>
      <c r="B6" s="144" t="s">
        <v>59</v>
      </c>
      <c r="C6" s="5"/>
      <c r="D6" s="5"/>
      <c r="E6" s="24"/>
      <c r="F6" s="24"/>
    </row>
    <row r="7" spans="1:6" ht="12.75">
      <c r="A7" s="143"/>
      <c r="B7" s="53"/>
      <c r="C7" s="145" t="s">
        <v>19</v>
      </c>
      <c r="D7" s="24">
        <v>367</v>
      </c>
      <c r="E7" s="24"/>
      <c r="F7" s="24"/>
    </row>
    <row r="8" spans="1:6" ht="12.75">
      <c r="A8" s="143"/>
      <c r="B8" s="53"/>
      <c r="C8" s="145"/>
      <c r="D8" s="24"/>
      <c r="E8" s="24"/>
      <c r="F8" s="24"/>
    </row>
    <row r="9" spans="1:6" ht="38.25">
      <c r="A9" s="143" t="s">
        <v>9</v>
      </c>
      <c r="B9" s="144" t="s">
        <v>60</v>
      </c>
      <c r="C9" s="5"/>
      <c r="D9" s="5"/>
      <c r="E9" s="24"/>
      <c r="F9" s="24"/>
    </row>
    <row r="10" spans="1:6" ht="12.75">
      <c r="A10" s="143"/>
      <c r="B10" s="53"/>
      <c r="C10" s="145" t="s">
        <v>19</v>
      </c>
      <c r="D10" s="24">
        <v>137.4</v>
      </c>
      <c r="E10" s="24"/>
      <c r="F10" s="24"/>
    </row>
    <row r="11" spans="1:6" ht="12.75">
      <c r="A11" s="143"/>
      <c r="B11" s="53"/>
      <c r="C11" s="5"/>
      <c r="D11" s="5"/>
      <c r="E11" s="24"/>
      <c r="F11" s="24"/>
    </row>
    <row r="12" spans="1:6" ht="38.25">
      <c r="A12" s="143" t="s">
        <v>10</v>
      </c>
      <c r="B12" s="149" t="s">
        <v>61</v>
      </c>
      <c r="C12" s="145"/>
      <c r="D12" s="24"/>
      <c r="E12" s="24"/>
      <c r="F12" s="24"/>
    </row>
    <row r="13" spans="1:6" ht="12.75">
      <c r="A13" s="143"/>
      <c r="B13" s="53"/>
      <c r="C13" s="145" t="s">
        <v>19</v>
      </c>
      <c r="D13" s="24">
        <v>557.70000000000005</v>
      </c>
      <c r="E13" s="24"/>
      <c r="F13" s="24"/>
    </row>
    <row r="14" spans="1:6" ht="12.75">
      <c r="A14" s="143"/>
      <c r="B14" s="53"/>
      <c r="C14" s="5"/>
      <c r="D14" s="5"/>
      <c r="E14" s="24"/>
      <c r="F14" s="24"/>
    </row>
    <row r="15" spans="1:6" ht="25.5">
      <c r="A15" s="143" t="s">
        <v>11</v>
      </c>
      <c r="B15" s="144" t="s">
        <v>57</v>
      </c>
      <c r="C15" s="5"/>
      <c r="D15" s="5"/>
      <c r="E15" s="24"/>
      <c r="F15" s="24"/>
    </row>
    <row r="16" spans="1:6" ht="12.75">
      <c r="A16" s="143"/>
      <c r="B16" s="53"/>
      <c r="C16" s="145" t="s">
        <v>19</v>
      </c>
      <c r="D16" s="24">
        <v>68</v>
      </c>
      <c r="E16" s="24"/>
      <c r="F16" s="24"/>
    </row>
    <row r="17" spans="1:6" ht="12.75">
      <c r="A17" s="143"/>
      <c r="B17" s="53"/>
      <c r="C17" s="5"/>
      <c r="D17" s="5"/>
      <c r="E17" s="24"/>
      <c r="F17" s="24"/>
    </row>
    <row r="18" spans="1:6" ht="12.75">
      <c r="A18" s="143" t="s">
        <v>12</v>
      </c>
      <c r="B18" s="144" t="s">
        <v>58</v>
      </c>
      <c r="C18" s="5"/>
      <c r="D18" s="5"/>
      <c r="E18" s="24"/>
      <c r="F18" s="24"/>
    </row>
    <row r="19" spans="1:6" ht="12.75">
      <c r="A19" s="143"/>
      <c r="B19" s="53"/>
      <c r="C19" s="145" t="s">
        <v>0</v>
      </c>
      <c r="D19" s="24">
        <v>10</v>
      </c>
      <c r="E19" s="24"/>
      <c r="F19" s="24"/>
    </row>
    <row r="20" spans="1:6" ht="12.75">
      <c r="A20" s="143"/>
      <c r="B20" s="144"/>
      <c r="C20" s="145"/>
      <c r="D20" s="24"/>
      <c r="E20" s="24"/>
      <c r="F20" s="24"/>
    </row>
    <row r="21" spans="1:6" ht="12.75">
      <c r="A21" s="143"/>
      <c r="B21" s="144"/>
      <c r="C21" s="145"/>
      <c r="D21" s="24"/>
      <c r="E21" s="24"/>
      <c r="F21" s="24"/>
    </row>
    <row r="22" spans="1:6" ht="13.5" thickBot="1">
      <c r="A22" s="143"/>
      <c r="B22" s="147" t="s">
        <v>166</v>
      </c>
      <c r="C22" s="148"/>
      <c r="D22" s="136"/>
      <c r="E22" s="136"/>
      <c r="F22" s="136"/>
    </row>
    <row r="23" spans="1:6" ht="13.5" thickTop="1">
      <c r="A23" s="143"/>
      <c r="B23" s="144"/>
      <c r="C23" s="145"/>
      <c r="D23" s="24"/>
      <c r="E23" s="24"/>
      <c r="F23" s="24"/>
    </row>
    <row r="24" spans="1:6" ht="12.75">
      <c r="A24" s="143"/>
      <c r="B24" s="144"/>
      <c r="C24" s="145"/>
      <c r="D24" s="24"/>
      <c r="E24" s="24"/>
      <c r="F24" s="24"/>
    </row>
  </sheetData>
  <phoneticPr fontId="1" type="noConversion"/>
  <pageMargins left="0.7" right="0.7" top="0.75" bottom="0.75" header="0.3" footer="0.3"/>
  <pageSetup paperSize="9" orientation="portrait" r:id="rId1"/>
  <headerFooter>
    <oddHeader>&amp;C&amp;F</oddHeader>
    <oddFooter>&amp;CStran &amp;P od &amp;N&amp;R&amp;A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576"/>
  <sheetViews>
    <sheetView zoomScaleNormal="100" zoomScaleSheetLayoutView="120" workbookViewId="0">
      <selection activeCell="J93" sqref="J93"/>
    </sheetView>
  </sheetViews>
  <sheetFormatPr defaultRowHeight="15.75"/>
  <cols>
    <col min="1" max="1" width="4.85546875" style="258" customWidth="1"/>
    <col min="2" max="2" width="1.7109375" style="53" customWidth="1"/>
    <col min="3" max="3" width="45" style="5" customWidth="1"/>
    <col min="4" max="4" width="6.5703125" style="5" customWidth="1"/>
    <col min="5" max="5" width="8.42578125" style="5" bestFit="1" customWidth="1"/>
    <col min="6" max="6" width="12.140625" style="5" customWidth="1"/>
    <col min="7" max="7" width="13.28515625" style="5" customWidth="1"/>
    <col min="8" max="16384" width="9.140625" style="5"/>
  </cols>
  <sheetData>
    <row r="1" spans="1:7" ht="18.75">
      <c r="A1" s="326" t="s">
        <v>232</v>
      </c>
      <c r="B1" s="327"/>
      <c r="C1" s="325" t="s">
        <v>300</v>
      </c>
      <c r="D1" s="328"/>
      <c r="E1" s="328"/>
      <c r="F1" s="328"/>
      <c r="G1" s="328"/>
    </row>
    <row r="2" spans="1:7" ht="18.75">
      <c r="A2" s="259" t="s">
        <v>5</v>
      </c>
      <c r="B2" s="54"/>
      <c r="C2" s="254" t="s">
        <v>68</v>
      </c>
      <c r="D2" s="244"/>
      <c r="E2" s="244"/>
      <c r="F2" s="243"/>
      <c r="G2" s="243"/>
    </row>
    <row r="3" spans="1:7" s="249" customFormat="1" ht="12.75">
      <c r="A3" s="247"/>
      <c r="B3" s="245"/>
      <c r="C3" s="246" t="s">
        <v>69</v>
      </c>
      <c r="D3" s="247" t="s">
        <v>70</v>
      </c>
      <c r="E3" s="247" t="s">
        <v>71</v>
      </c>
      <c r="F3" s="248" t="s">
        <v>26</v>
      </c>
      <c r="G3" s="248" t="s">
        <v>27</v>
      </c>
    </row>
    <row r="4" spans="1:7">
      <c r="A4" s="260"/>
      <c r="B4" s="56"/>
      <c r="C4" s="57"/>
      <c r="D4" s="58"/>
      <c r="E4" s="58"/>
      <c r="F4" s="57"/>
      <c r="G4" s="57"/>
    </row>
    <row r="5" spans="1:7" ht="25.5">
      <c r="A5" s="261">
        <v>1</v>
      </c>
      <c r="B5" s="150"/>
      <c r="C5" s="151" t="s">
        <v>72</v>
      </c>
      <c r="D5" s="58"/>
      <c r="E5" s="58"/>
      <c r="F5" s="57"/>
      <c r="G5" s="57"/>
    </row>
    <row r="6" spans="1:7" ht="12.75">
      <c r="A6" s="262"/>
      <c r="B6" s="152" t="s">
        <v>73</v>
      </c>
      <c r="C6" s="57" t="s">
        <v>74</v>
      </c>
      <c r="D6" s="58" t="s">
        <v>17</v>
      </c>
      <c r="E6" s="58">
        <v>50</v>
      </c>
      <c r="F6" s="153"/>
      <c r="G6" s="153"/>
    </row>
    <row r="7" spans="1:7" ht="12.75">
      <c r="A7" s="262"/>
      <c r="B7" s="152"/>
      <c r="C7" s="57" t="s">
        <v>75</v>
      </c>
      <c r="D7" s="58" t="s">
        <v>17</v>
      </c>
      <c r="E7" s="58">
        <v>5</v>
      </c>
      <c r="F7" s="153"/>
      <c r="G7" s="153"/>
    </row>
    <row r="8" spans="1:7" ht="12.75">
      <c r="A8" s="262"/>
      <c r="B8" s="152" t="s">
        <v>73</v>
      </c>
      <c r="C8" s="57" t="s">
        <v>76</v>
      </c>
      <c r="D8" s="58" t="s">
        <v>17</v>
      </c>
      <c r="E8" s="58">
        <v>50</v>
      </c>
      <c r="F8" s="153"/>
      <c r="G8" s="153"/>
    </row>
    <row r="9" spans="1:7" ht="12.75">
      <c r="A9" s="262"/>
      <c r="B9" s="152"/>
      <c r="C9" s="154"/>
      <c r="D9" s="58"/>
      <c r="E9" s="58"/>
      <c r="F9" s="153"/>
      <c r="G9" s="153"/>
    </row>
    <row r="10" spans="1:7" ht="12.75">
      <c r="A10" s="261"/>
      <c r="B10" s="152"/>
      <c r="C10" s="155" t="s">
        <v>77</v>
      </c>
      <c r="D10" s="58"/>
      <c r="E10" s="58"/>
      <c r="F10" s="153"/>
      <c r="G10" s="153"/>
    </row>
    <row r="11" spans="1:7" ht="12.75">
      <c r="A11" s="262"/>
      <c r="B11" s="152" t="s">
        <v>73</v>
      </c>
      <c r="C11" s="25" t="s">
        <v>78</v>
      </c>
      <c r="D11" s="58" t="s">
        <v>17</v>
      </c>
      <c r="E11" s="58">
        <v>100</v>
      </c>
      <c r="F11" s="153"/>
      <c r="G11" s="153"/>
    </row>
    <row r="12" spans="1:7" ht="12.75">
      <c r="A12" s="262"/>
      <c r="B12" s="152"/>
      <c r="C12" s="25"/>
      <c r="D12" s="58"/>
      <c r="E12" s="58"/>
      <c r="F12" s="153"/>
      <c r="G12" s="153"/>
    </row>
    <row r="13" spans="1:7" ht="12.75">
      <c r="A13" s="261">
        <f>COUNT($A$5:A12)+1</f>
        <v>2</v>
      </c>
      <c r="B13" s="152"/>
      <c r="C13" s="1" t="s">
        <v>79</v>
      </c>
      <c r="D13" s="58"/>
      <c r="E13" s="58"/>
      <c r="F13" s="153"/>
      <c r="G13" s="153"/>
    </row>
    <row r="14" spans="1:7" ht="12.75">
      <c r="A14" s="262"/>
      <c r="B14" s="152" t="s">
        <v>73</v>
      </c>
      <c r="C14" s="25" t="s">
        <v>80</v>
      </c>
      <c r="D14" s="58" t="s">
        <v>81</v>
      </c>
      <c r="E14" s="58">
        <v>38</v>
      </c>
      <c r="F14" s="153"/>
      <c r="G14" s="153"/>
    </row>
    <row r="15" spans="1:7" ht="12.75">
      <c r="A15" s="262"/>
      <c r="B15" s="152" t="s">
        <v>73</v>
      </c>
      <c r="C15" s="25" t="s">
        <v>82</v>
      </c>
      <c r="D15" s="58" t="s">
        <v>81</v>
      </c>
      <c r="E15" s="58">
        <v>27</v>
      </c>
      <c r="F15" s="153"/>
      <c r="G15" s="153"/>
    </row>
    <row r="16" spans="1:7" ht="12.75">
      <c r="A16" s="262"/>
      <c r="B16" s="152"/>
      <c r="C16" s="25"/>
      <c r="D16" s="58"/>
      <c r="E16" s="58"/>
      <c r="F16" s="153"/>
      <c r="G16" s="153"/>
    </row>
    <row r="17" spans="1:7" ht="38.25">
      <c r="A17" s="261">
        <f>COUNT($A$5:A16)+1</f>
        <v>3</v>
      </c>
      <c r="B17" s="152"/>
      <c r="C17" s="151" t="s">
        <v>83</v>
      </c>
      <c r="D17" s="58"/>
      <c r="E17" s="58"/>
      <c r="F17" s="153"/>
      <c r="G17" s="153"/>
    </row>
    <row r="18" spans="1:7" ht="12.75">
      <c r="A18" s="262"/>
      <c r="B18" s="152" t="s">
        <v>73</v>
      </c>
      <c r="C18" s="25" t="s">
        <v>84</v>
      </c>
      <c r="D18" s="58" t="s">
        <v>81</v>
      </c>
      <c r="E18" s="58">
        <v>58</v>
      </c>
      <c r="F18" s="153"/>
      <c r="G18" s="153"/>
    </row>
    <row r="19" spans="1:7" ht="12.75">
      <c r="A19" s="262"/>
      <c r="B19" s="152" t="s">
        <v>73</v>
      </c>
      <c r="C19" s="25" t="s">
        <v>85</v>
      </c>
      <c r="D19" s="58" t="s">
        <v>81</v>
      </c>
      <c r="E19" s="58">
        <v>16</v>
      </c>
      <c r="F19" s="153"/>
      <c r="G19" s="153"/>
    </row>
    <row r="20" spans="1:7" ht="12.75">
      <c r="A20" s="262"/>
      <c r="B20" s="152"/>
      <c r="C20" s="25"/>
      <c r="D20" s="58"/>
      <c r="E20" s="58"/>
      <c r="F20" s="153"/>
      <c r="G20" s="153"/>
    </row>
    <row r="21" spans="1:7" ht="25.5">
      <c r="A21" s="261">
        <f>COUNT($A$5:A20)+1</f>
        <v>4</v>
      </c>
      <c r="B21" s="152"/>
      <c r="C21" s="156" t="s">
        <v>86</v>
      </c>
      <c r="D21" s="58"/>
      <c r="E21" s="58"/>
      <c r="F21" s="153"/>
      <c r="G21" s="153"/>
    </row>
    <row r="22" spans="1:7" ht="12.75">
      <c r="A22" s="263"/>
      <c r="B22" s="152" t="s">
        <v>73</v>
      </c>
      <c r="C22" s="156" t="s">
        <v>87</v>
      </c>
      <c r="D22" s="58" t="s">
        <v>81</v>
      </c>
      <c r="E22" s="58">
        <v>5</v>
      </c>
      <c r="F22" s="153"/>
      <c r="G22" s="153"/>
    </row>
    <row r="23" spans="1:7" ht="12.75">
      <c r="A23" s="263"/>
      <c r="B23" s="150"/>
      <c r="C23" s="156"/>
      <c r="D23" s="58"/>
      <c r="E23" s="58"/>
      <c r="F23" s="153"/>
      <c r="G23" s="153"/>
    </row>
    <row r="24" spans="1:7" ht="32.25" customHeight="1">
      <c r="A24" s="261">
        <f>COUNT($A$5:A23)+1</f>
        <v>5</v>
      </c>
      <c r="B24" s="150"/>
      <c r="C24" s="157" t="s">
        <v>88</v>
      </c>
      <c r="D24" s="58"/>
      <c r="E24" s="58"/>
      <c r="F24" s="153"/>
      <c r="G24" s="153"/>
    </row>
    <row r="25" spans="1:7" ht="12.75">
      <c r="A25" s="262"/>
      <c r="B25" s="152" t="s">
        <v>73</v>
      </c>
      <c r="C25" s="57" t="s">
        <v>89</v>
      </c>
      <c r="D25" s="58" t="s">
        <v>81</v>
      </c>
      <c r="E25" s="58">
        <v>68</v>
      </c>
      <c r="F25" s="153"/>
      <c r="G25" s="153"/>
    </row>
    <row r="26" spans="1:7" ht="12.75">
      <c r="A26" s="262"/>
      <c r="B26" s="158" t="s">
        <v>73</v>
      </c>
      <c r="C26" s="57" t="s">
        <v>90</v>
      </c>
      <c r="D26" s="58" t="s">
        <v>81</v>
      </c>
      <c r="E26" s="58">
        <v>8</v>
      </c>
      <c r="F26" s="153"/>
      <c r="G26" s="153"/>
    </row>
    <row r="27" spans="1:7" ht="12.75">
      <c r="A27" s="262"/>
      <c r="B27" s="152"/>
      <c r="C27" s="57"/>
      <c r="D27" s="58"/>
      <c r="E27" s="58"/>
      <c r="F27" s="153"/>
      <c r="G27" s="153"/>
    </row>
    <row r="28" spans="1:7" ht="25.5">
      <c r="A28" s="261">
        <f>COUNT($A$5:A27)+1</f>
        <v>6</v>
      </c>
      <c r="B28" s="152"/>
      <c r="C28" s="156" t="s">
        <v>91</v>
      </c>
      <c r="D28" s="58" t="s">
        <v>81</v>
      </c>
      <c r="E28" s="58">
        <v>4</v>
      </c>
      <c r="F28" s="153"/>
      <c r="G28" s="153"/>
    </row>
    <row r="29" spans="1:7" ht="12.75">
      <c r="A29" s="262"/>
      <c r="B29" s="152"/>
      <c r="C29" s="57"/>
      <c r="D29" s="58"/>
      <c r="E29" s="58"/>
      <c r="F29" s="153"/>
      <c r="G29" s="153"/>
    </row>
    <row r="30" spans="1:7" ht="12.75">
      <c r="A30" s="261">
        <f>COUNT($A$5:A29)+1</f>
        <v>7</v>
      </c>
      <c r="B30" s="159"/>
      <c r="C30" s="25" t="s">
        <v>92</v>
      </c>
      <c r="D30" s="26"/>
      <c r="E30" s="26"/>
      <c r="F30" s="160"/>
      <c r="G30" s="160"/>
    </row>
    <row r="31" spans="1:7" ht="12.75">
      <c r="A31" s="264"/>
      <c r="B31" s="161" t="s">
        <v>73</v>
      </c>
      <c r="C31" s="25" t="s">
        <v>93</v>
      </c>
      <c r="D31" s="26" t="s">
        <v>29</v>
      </c>
      <c r="E31" s="26">
        <v>1</v>
      </c>
      <c r="F31" s="160"/>
      <c r="G31" s="160"/>
    </row>
    <row r="32" spans="1:7" ht="25.5">
      <c r="A32" s="264"/>
      <c r="B32" s="161" t="s">
        <v>73</v>
      </c>
      <c r="C32" s="162" t="s">
        <v>94</v>
      </c>
      <c r="D32" s="26" t="s">
        <v>29</v>
      </c>
      <c r="E32" s="26">
        <v>1</v>
      </c>
      <c r="F32" s="160"/>
      <c r="G32" s="160"/>
    </row>
    <row r="33" spans="1:8" ht="12.75">
      <c r="A33" s="264"/>
      <c r="B33" s="161"/>
      <c r="C33" s="162"/>
      <c r="D33" s="26"/>
      <c r="E33" s="26"/>
      <c r="F33" s="160"/>
      <c r="G33" s="160"/>
    </row>
    <row r="34" spans="1:8" ht="12.75">
      <c r="A34" s="261">
        <f>COUNT($A$5:A33)+1</f>
        <v>8</v>
      </c>
      <c r="B34" s="159"/>
      <c r="C34" s="25" t="s">
        <v>95</v>
      </c>
      <c r="D34" s="26" t="s">
        <v>29</v>
      </c>
      <c r="E34" s="26">
        <v>1</v>
      </c>
      <c r="F34" s="160"/>
      <c r="G34" s="160"/>
    </row>
    <row r="35" spans="1:8" ht="12.75">
      <c r="A35" s="261"/>
      <c r="B35" s="159"/>
      <c r="C35" s="25"/>
      <c r="D35" s="26"/>
      <c r="E35" s="26"/>
      <c r="F35" s="160"/>
      <c r="G35" s="160"/>
    </row>
    <row r="36" spans="1:8">
      <c r="A36" s="265"/>
      <c r="B36" s="61"/>
      <c r="C36" s="62"/>
      <c r="D36" s="31"/>
      <c r="E36" s="31"/>
      <c r="F36" s="60"/>
      <c r="G36" s="60"/>
    </row>
    <row r="37" spans="1:8" s="4" customFormat="1">
      <c r="A37" s="260"/>
      <c r="B37" s="59"/>
      <c r="C37" s="55" t="s">
        <v>96</v>
      </c>
      <c r="D37" s="63"/>
      <c r="E37" s="63"/>
      <c r="F37" s="64"/>
      <c r="G37" s="65"/>
    </row>
    <row r="38" spans="1:8" s="249" customFormat="1">
      <c r="A38" s="266"/>
      <c r="B38" s="253"/>
      <c r="C38" s="254"/>
      <c r="D38" s="255"/>
      <c r="E38" s="255"/>
      <c r="F38" s="256"/>
      <c r="G38" s="257"/>
    </row>
    <row r="39" spans="1:8" s="249" customFormat="1">
      <c r="A39" s="267" t="s">
        <v>6</v>
      </c>
      <c r="B39" s="250"/>
      <c r="C39" s="254" t="s">
        <v>170</v>
      </c>
      <c r="D39" s="251"/>
      <c r="E39" s="251"/>
      <c r="F39" s="252"/>
      <c r="G39" s="252"/>
    </row>
    <row r="41" spans="1:8">
      <c r="C41" s="182" t="s">
        <v>176</v>
      </c>
    </row>
    <row r="43" spans="1:8" ht="51">
      <c r="A43" s="26" t="s">
        <v>172</v>
      </c>
      <c r="C43" s="194" t="s">
        <v>171</v>
      </c>
      <c r="D43" s="5" t="s">
        <v>81</v>
      </c>
      <c r="E43" s="5">
        <v>40</v>
      </c>
      <c r="F43" s="160"/>
      <c r="G43" s="160"/>
      <c r="H43" s="160"/>
    </row>
    <row r="44" spans="1:8" ht="12.75">
      <c r="A44" s="26"/>
    </row>
    <row r="45" spans="1:8" ht="51">
      <c r="A45" s="26" t="s">
        <v>173</v>
      </c>
      <c r="C45" s="194" t="s">
        <v>174</v>
      </c>
      <c r="D45" s="5" t="s">
        <v>81</v>
      </c>
      <c r="E45" s="5">
        <v>64</v>
      </c>
      <c r="F45" s="160"/>
      <c r="G45" s="160"/>
    </row>
    <row r="46" spans="1:8" ht="12.75">
      <c r="A46" s="268"/>
    </row>
    <row r="47" spans="1:8" ht="12.75">
      <c r="A47" s="268"/>
      <c r="C47" s="182" t="s">
        <v>175</v>
      </c>
    </row>
    <row r="48" spans="1:8" ht="12.75">
      <c r="A48" s="268"/>
    </row>
    <row r="49" spans="1:7" ht="51">
      <c r="A49" s="268" t="s">
        <v>177</v>
      </c>
      <c r="C49" s="194" t="s">
        <v>178</v>
      </c>
      <c r="D49" s="5" t="s">
        <v>81</v>
      </c>
      <c r="E49" s="5">
        <v>16</v>
      </c>
      <c r="F49" s="160"/>
      <c r="G49" s="160"/>
    </row>
    <row r="50" spans="1:7" ht="12.75">
      <c r="A50" s="268"/>
    </row>
    <row r="51" spans="1:7" ht="25.5">
      <c r="A51" s="268" t="s">
        <v>179</v>
      </c>
      <c r="C51" s="194" t="s">
        <v>180</v>
      </c>
      <c r="D51" s="5" t="s">
        <v>81</v>
      </c>
      <c r="E51" s="5">
        <v>3</v>
      </c>
      <c r="F51" s="160"/>
      <c r="G51" s="160"/>
    </row>
    <row r="52" spans="1:7" ht="12.75">
      <c r="A52" s="268"/>
    </row>
    <row r="53" spans="1:7" ht="51">
      <c r="A53" s="268" t="s">
        <v>181</v>
      </c>
      <c r="C53" s="194" t="s">
        <v>317</v>
      </c>
      <c r="D53" s="5" t="s">
        <v>81</v>
      </c>
      <c r="E53" s="5">
        <v>6</v>
      </c>
      <c r="F53" s="160"/>
      <c r="G53" s="160"/>
    </row>
    <row r="54" spans="1:7" ht="12.75">
      <c r="A54" s="268"/>
    </row>
    <row r="55" spans="1:7" ht="38.25">
      <c r="A55" s="268" t="s">
        <v>182</v>
      </c>
      <c r="C55" s="194" t="s">
        <v>318</v>
      </c>
      <c r="D55" s="5" t="s">
        <v>81</v>
      </c>
      <c r="E55" s="5">
        <v>3</v>
      </c>
      <c r="F55" s="160"/>
      <c r="G55" s="160"/>
    </row>
    <row r="56" spans="1:7" ht="12.75">
      <c r="A56" s="268"/>
    </row>
    <row r="57" spans="1:7" ht="38.25">
      <c r="A57" s="268" t="s">
        <v>183</v>
      </c>
      <c r="C57" s="194" t="s">
        <v>319</v>
      </c>
      <c r="D57" s="5" t="s">
        <v>81</v>
      </c>
      <c r="E57" s="5">
        <v>18</v>
      </c>
      <c r="F57" s="160"/>
      <c r="G57" s="160"/>
    </row>
    <row r="58" spans="1:7" ht="12.75">
      <c r="A58" s="268"/>
    </row>
    <row r="59" spans="1:7" ht="12.75">
      <c r="A59" s="268"/>
      <c r="C59" s="182" t="s">
        <v>184</v>
      </c>
    </row>
    <row r="60" spans="1:7" ht="12.75">
      <c r="A60" s="268"/>
    </row>
    <row r="61" spans="1:7" ht="51">
      <c r="A61" s="268" t="s">
        <v>185</v>
      </c>
      <c r="C61" s="194" t="s">
        <v>320</v>
      </c>
      <c r="D61" s="5" t="s">
        <v>81</v>
      </c>
      <c r="E61" s="5">
        <v>6</v>
      </c>
      <c r="F61" s="160"/>
      <c r="G61" s="160"/>
    </row>
    <row r="62" spans="1:7" ht="12.75">
      <c r="A62" s="268"/>
    </row>
    <row r="63" spans="1:7" ht="51">
      <c r="A63" s="268" t="s">
        <v>186</v>
      </c>
      <c r="C63" s="194" t="s">
        <v>321</v>
      </c>
      <c r="D63" s="5" t="s">
        <v>81</v>
      </c>
      <c r="E63" s="5">
        <v>30</v>
      </c>
      <c r="F63" s="160"/>
      <c r="G63" s="160"/>
    </row>
    <row r="64" spans="1:7" ht="12.75">
      <c r="A64" s="268"/>
    </row>
    <row r="65" spans="1:7" ht="63.75">
      <c r="A65" s="268" t="s">
        <v>136</v>
      </c>
      <c r="C65" s="194" t="s">
        <v>322</v>
      </c>
      <c r="D65" s="5" t="s">
        <v>81</v>
      </c>
      <c r="E65" s="5">
        <v>6</v>
      </c>
      <c r="F65" s="160"/>
      <c r="G65" s="160"/>
    </row>
    <row r="66" spans="1:7" ht="12.75">
      <c r="A66" s="268"/>
    </row>
    <row r="67" spans="1:7" ht="38.25">
      <c r="A67" s="268" t="s">
        <v>137</v>
      </c>
      <c r="C67" s="194" t="s">
        <v>323</v>
      </c>
      <c r="D67" s="5" t="s">
        <v>81</v>
      </c>
      <c r="E67" s="5">
        <v>14</v>
      </c>
      <c r="F67" s="160"/>
      <c r="G67" s="160"/>
    </row>
    <row r="68" spans="1:7" ht="12.75">
      <c r="A68" s="268"/>
    </row>
    <row r="69" spans="1:7" ht="38.25">
      <c r="A69" s="268" t="s">
        <v>138</v>
      </c>
      <c r="C69" s="194" t="s">
        <v>324</v>
      </c>
      <c r="D69" s="5" t="s">
        <v>81</v>
      </c>
      <c r="E69" s="5">
        <v>16</v>
      </c>
      <c r="F69" s="160"/>
      <c r="G69" s="160"/>
    </row>
    <row r="70" spans="1:7" ht="12.75">
      <c r="A70" s="268"/>
    </row>
    <row r="71" spans="1:7" ht="25.5">
      <c r="A71" s="268" t="s">
        <v>139</v>
      </c>
      <c r="C71" s="194" t="s">
        <v>325</v>
      </c>
      <c r="D71" s="5" t="s">
        <v>81</v>
      </c>
      <c r="E71" s="5">
        <v>6</v>
      </c>
      <c r="F71" s="160"/>
      <c r="G71" s="160"/>
    </row>
    <row r="72" spans="1:7" ht="12.75">
      <c r="A72" s="268"/>
    </row>
    <row r="73" spans="1:7" ht="38.25">
      <c r="A73" s="268" t="s">
        <v>140</v>
      </c>
      <c r="C73" s="194" t="s">
        <v>326</v>
      </c>
      <c r="D73" s="5" t="s">
        <v>17</v>
      </c>
      <c r="E73" s="5">
        <v>170</v>
      </c>
      <c r="F73" s="160"/>
      <c r="G73" s="160"/>
    </row>
    <row r="74" spans="1:7" ht="12.75">
      <c r="A74" s="268"/>
    </row>
    <row r="75" spans="1:7" ht="25.5">
      <c r="A75" s="268"/>
      <c r="C75" s="269" t="s">
        <v>187</v>
      </c>
    </row>
    <row r="76" spans="1:7" ht="12.75">
      <c r="A76" s="268"/>
    </row>
    <row r="77" spans="1:7" ht="51">
      <c r="A77" s="268" t="s">
        <v>141</v>
      </c>
      <c r="C77" s="194" t="s">
        <v>329</v>
      </c>
      <c r="D77" s="5" t="s">
        <v>17</v>
      </c>
      <c r="E77" s="5">
        <v>135</v>
      </c>
      <c r="F77" s="160"/>
      <c r="G77" s="160"/>
    </row>
    <row r="78" spans="1:7" ht="12.75">
      <c r="A78" s="268"/>
    </row>
    <row r="79" spans="1:7" ht="38.25">
      <c r="A79" s="268" t="s">
        <v>142</v>
      </c>
      <c r="C79" s="194" t="s">
        <v>327</v>
      </c>
      <c r="D79" s="5" t="s">
        <v>81</v>
      </c>
      <c r="E79" s="5">
        <v>20</v>
      </c>
      <c r="F79" s="160"/>
      <c r="G79" s="160"/>
    </row>
    <row r="80" spans="1:7" ht="12.75">
      <c r="A80" s="268"/>
    </row>
    <row r="81" spans="1:8" ht="51">
      <c r="A81" s="268" t="s">
        <v>143</v>
      </c>
      <c r="C81" s="194" t="s">
        <v>328</v>
      </c>
      <c r="D81" s="5" t="s">
        <v>81</v>
      </c>
      <c r="E81" s="5">
        <v>6</v>
      </c>
      <c r="F81" s="160"/>
      <c r="G81" s="160"/>
    </row>
    <row r="82" spans="1:8" ht="12.75">
      <c r="A82" s="268"/>
    </row>
    <row r="83" spans="1:8" ht="25.5">
      <c r="A83" s="268" t="s">
        <v>144</v>
      </c>
      <c r="C83" s="194" t="s">
        <v>188</v>
      </c>
      <c r="D83" s="5" t="s">
        <v>29</v>
      </c>
      <c r="E83" s="5">
        <v>1</v>
      </c>
      <c r="F83" s="160"/>
      <c r="G83" s="160"/>
    </row>
    <row r="84" spans="1:8" ht="12.75">
      <c r="A84" s="268"/>
    </row>
    <row r="85" spans="1:8" ht="12.75">
      <c r="A85" s="268" t="s">
        <v>145</v>
      </c>
      <c r="C85" s="5" t="s">
        <v>189</v>
      </c>
      <c r="D85" s="5" t="s">
        <v>81</v>
      </c>
      <c r="E85" s="5">
        <v>4</v>
      </c>
      <c r="F85" s="160"/>
      <c r="G85" s="160"/>
    </row>
    <row r="86" spans="1:8" ht="12.75">
      <c r="A86" s="268"/>
    </row>
    <row r="87" spans="1:8" ht="12.75">
      <c r="A87" s="268"/>
    </row>
    <row r="88" spans="1:8" s="4" customFormat="1">
      <c r="A88" s="260"/>
      <c r="B88" s="59"/>
      <c r="C88" s="55" t="s">
        <v>190</v>
      </c>
      <c r="D88" s="63"/>
      <c r="E88" s="63"/>
      <c r="F88" s="64"/>
      <c r="G88" s="65"/>
    </row>
    <row r="89" spans="1:8" s="4" customFormat="1">
      <c r="A89" s="260"/>
      <c r="B89" s="59"/>
      <c r="C89" s="55"/>
      <c r="D89" s="63"/>
      <c r="E89" s="63"/>
      <c r="F89" s="64"/>
      <c r="G89" s="65"/>
    </row>
    <row r="90" spans="1:8" s="249" customFormat="1" ht="75">
      <c r="A90" s="267" t="s">
        <v>7</v>
      </c>
      <c r="B90" s="250"/>
      <c r="C90" s="273" t="s">
        <v>192</v>
      </c>
      <c r="D90" s="251"/>
      <c r="E90" s="251"/>
      <c r="F90" s="252"/>
      <c r="G90" s="252"/>
    </row>
    <row r="92" spans="1:8">
      <c r="C92" s="182" t="s">
        <v>193</v>
      </c>
    </row>
    <row r="93" spans="1:8" ht="76.5">
      <c r="A93" s="26" t="s">
        <v>172</v>
      </c>
      <c r="C93" s="194" t="s">
        <v>330</v>
      </c>
      <c r="D93" s="5" t="s">
        <v>81</v>
      </c>
      <c r="E93" s="5">
        <v>1</v>
      </c>
      <c r="F93" s="160"/>
      <c r="G93" s="160"/>
      <c r="H93" s="160"/>
    </row>
    <row r="94" spans="1:8" ht="12.75">
      <c r="A94" s="26"/>
    </row>
    <row r="95" spans="1:8">
      <c r="C95" s="182" t="s">
        <v>194</v>
      </c>
    </row>
    <row r="96" spans="1:8" ht="76.5">
      <c r="A96" s="26" t="s">
        <v>172</v>
      </c>
      <c r="C96" s="194" t="s">
        <v>195</v>
      </c>
      <c r="D96" s="5" t="s">
        <v>81</v>
      </c>
      <c r="E96" s="5">
        <v>2</v>
      </c>
      <c r="F96" s="160"/>
      <c r="G96" s="160"/>
      <c r="H96" s="160"/>
    </row>
    <row r="97" spans="1:8" ht="12.75">
      <c r="A97" s="268"/>
      <c r="C97" s="182"/>
    </row>
    <row r="98" spans="1:8">
      <c r="C98" s="182" t="s">
        <v>196</v>
      </c>
    </row>
    <row r="99" spans="1:8" ht="76.5">
      <c r="A99" s="26" t="s">
        <v>172</v>
      </c>
      <c r="C99" s="194" t="s">
        <v>331</v>
      </c>
      <c r="D99" s="5" t="s">
        <v>81</v>
      </c>
      <c r="E99" s="5">
        <v>2</v>
      </c>
      <c r="F99" s="160"/>
      <c r="G99" s="160"/>
      <c r="H99" s="160"/>
    </row>
    <row r="100" spans="1:8" s="4" customFormat="1">
      <c r="A100" s="260"/>
      <c r="B100" s="59"/>
      <c r="C100" s="55"/>
      <c r="D100" s="63"/>
      <c r="E100" s="63"/>
      <c r="F100" s="64"/>
      <c r="G100" s="65"/>
    </row>
    <row r="101" spans="1:8">
      <c r="C101" s="182" t="s">
        <v>197</v>
      </c>
    </row>
    <row r="102" spans="1:8" ht="89.25">
      <c r="A102" s="26" t="s">
        <v>172</v>
      </c>
      <c r="C102" s="194" t="s">
        <v>332</v>
      </c>
      <c r="D102" s="5" t="s">
        <v>81</v>
      </c>
      <c r="E102" s="5">
        <v>2</v>
      </c>
      <c r="F102" s="160"/>
      <c r="G102" s="160"/>
      <c r="H102" s="160"/>
    </row>
    <row r="103" spans="1:8" s="4" customFormat="1">
      <c r="A103" s="260"/>
      <c r="B103" s="59"/>
      <c r="C103" s="55"/>
      <c r="D103" s="63"/>
      <c r="E103" s="63"/>
      <c r="F103" s="64"/>
      <c r="G103" s="65"/>
    </row>
    <row r="104" spans="1:8" ht="89.25">
      <c r="A104" s="26" t="s">
        <v>172</v>
      </c>
      <c r="C104" s="194" t="s">
        <v>333</v>
      </c>
      <c r="D104" s="5" t="s">
        <v>81</v>
      </c>
      <c r="E104" s="5">
        <v>2</v>
      </c>
      <c r="F104" s="160"/>
      <c r="G104" s="160"/>
      <c r="H104" s="160"/>
    </row>
    <row r="105" spans="1:8" ht="12.75">
      <c r="A105" s="26"/>
      <c r="C105" s="194"/>
      <c r="F105" s="160"/>
      <c r="G105" s="160"/>
      <c r="H105" s="160"/>
    </row>
    <row r="106" spans="1:8">
      <c r="C106" s="182" t="s">
        <v>198</v>
      </c>
    </row>
    <row r="107" spans="1:8" ht="25.5">
      <c r="A107" s="26" t="s">
        <v>172</v>
      </c>
      <c r="C107" s="194" t="s">
        <v>199</v>
      </c>
      <c r="D107" s="5" t="s">
        <v>29</v>
      </c>
      <c r="E107" s="5">
        <v>9</v>
      </c>
      <c r="F107" s="160"/>
      <c r="G107" s="160"/>
      <c r="H107" s="160"/>
    </row>
    <row r="108" spans="1:8" ht="12.75">
      <c r="A108" s="268"/>
    </row>
    <row r="109" spans="1:8" s="4" customFormat="1">
      <c r="A109" s="260"/>
      <c r="B109" s="59"/>
      <c r="C109" s="55" t="s">
        <v>200</v>
      </c>
      <c r="D109" s="63"/>
      <c r="E109" s="63"/>
      <c r="F109" s="64"/>
      <c r="G109" s="65"/>
    </row>
    <row r="110" spans="1:8" s="4" customFormat="1">
      <c r="A110" s="260"/>
      <c r="B110" s="59"/>
      <c r="C110" s="55"/>
      <c r="D110" s="63"/>
      <c r="E110" s="63"/>
      <c r="F110" s="64"/>
      <c r="G110" s="65"/>
    </row>
    <row r="111" spans="1:8" s="78" customFormat="1">
      <c r="A111" s="270"/>
      <c r="B111" s="271"/>
      <c r="C111" s="78" t="s">
        <v>191</v>
      </c>
      <c r="G111" s="272"/>
    </row>
    <row r="112" spans="1:8" ht="12.75">
      <c r="A112" s="268"/>
    </row>
    <row r="113" spans="1:1" ht="12.75">
      <c r="A113" s="268"/>
    </row>
    <row r="114" spans="1:1" ht="12.75">
      <c r="A114" s="268"/>
    </row>
    <row r="115" spans="1:1" ht="12.75">
      <c r="A115" s="268"/>
    </row>
    <row r="116" spans="1:1" ht="12.75">
      <c r="A116" s="268"/>
    </row>
    <row r="117" spans="1:1" ht="12.75">
      <c r="A117" s="268"/>
    </row>
    <row r="118" spans="1:1" ht="12.75">
      <c r="A118" s="268"/>
    </row>
    <row r="119" spans="1:1" ht="12.75">
      <c r="A119" s="268"/>
    </row>
    <row r="120" spans="1:1" ht="12.75">
      <c r="A120" s="268"/>
    </row>
    <row r="121" spans="1:1" ht="12.75">
      <c r="A121" s="268"/>
    </row>
    <row r="122" spans="1:1" ht="12.75">
      <c r="A122" s="268"/>
    </row>
    <row r="123" spans="1:1" ht="12.75">
      <c r="A123" s="268"/>
    </row>
    <row r="124" spans="1:1" ht="12.75">
      <c r="A124" s="268"/>
    </row>
    <row r="125" spans="1:1" ht="12.75">
      <c r="A125" s="268"/>
    </row>
    <row r="126" spans="1:1" ht="12.75">
      <c r="A126" s="268"/>
    </row>
    <row r="127" spans="1:1" ht="12.75">
      <c r="A127" s="268"/>
    </row>
    <row r="128" spans="1:1" ht="12.75">
      <c r="A128" s="268"/>
    </row>
    <row r="129" spans="1:1" ht="12.75">
      <c r="A129" s="268"/>
    </row>
    <row r="130" spans="1:1" ht="12.75">
      <c r="A130" s="268"/>
    </row>
    <row r="131" spans="1:1" ht="12.75">
      <c r="A131" s="268"/>
    </row>
    <row r="132" spans="1:1" ht="12.75">
      <c r="A132" s="268"/>
    </row>
    <row r="133" spans="1:1" ht="12.75">
      <c r="A133" s="268"/>
    </row>
    <row r="134" spans="1:1" ht="12.75">
      <c r="A134" s="268"/>
    </row>
    <row r="135" spans="1:1" ht="12.75">
      <c r="A135" s="268"/>
    </row>
    <row r="136" spans="1:1" ht="12.75">
      <c r="A136" s="268"/>
    </row>
    <row r="137" spans="1:1" ht="12.75">
      <c r="A137" s="268"/>
    </row>
    <row r="138" spans="1:1" ht="12.75">
      <c r="A138" s="268"/>
    </row>
    <row r="139" spans="1:1" ht="12.75">
      <c r="A139" s="268"/>
    </row>
    <row r="140" spans="1:1" ht="12.75">
      <c r="A140" s="268"/>
    </row>
    <row r="141" spans="1:1" ht="12.75">
      <c r="A141" s="268"/>
    </row>
    <row r="142" spans="1:1" ht="12.75">
      <c r="A142" s="268"/>
    </row>
    <row r="143" spans="1:1" ht="12.75">
      <c r="A143" s="268"/>
    </row>
    <row r="144" spans="1:1" ht="12.75">
      <c r="A144" s="268"/>
    </row>
    <row r="145" spans="1:1" ht="12.75">
      <c r="A145" s="268"/>
    </row>
    <row r="146" spans="1:1" ht="12.75">
      <c r="A146" s="268"/>
    </row>
    <row r="147" spans="1:1" ht="12.75">
      <c r="A147" s="268"/>
    </row>
    <row r="148" spans="1:1" ht="12.75">
      <c r="A148" s="268"/>
    </row>
    <row r="149" spans="1:1" ht="12.75">
      <c r="A149" s="268"/>
    </row>
    <row r="150" spans="1:1" ht="12.75">
      <c r="A150" s="268"/>
    </row>
    <row r="151" spans="1:1" ht="12.75">
      <c r="A151" s="268"/>
    </row>
    <row r="152" spans="1:1" ht="12.75">
      <c r="A152" s="268"/>
    </row>
    <row r="153" spans="1:1" ht="12.75">
      <c r="A153" s="268"/>
    </row>
    <row r="154" spans="1:1" ht="12.75">
      <c r="A154" s="268"/>
    </row>
    <row r="155" spans="1:1" ht="12.75">
      <c r="A155" s="268"/>
    </row>
    <row r="156" spans="1:1" ht="12.75">
      <c r="A156" s="268"/>
    </row>
    <row r="157" spans="1:1" ht="12.75">
      <c r="A157" s="268"/>
    </row>
    <row r="158" spans="1:1" ht="12.75">
      <c r="A158" s="268"/>
    </row>
    <row r="159" spans="1:1" ht="12.75">
      <c r="A159" s="268"/>
    </row>
    <row r="160" spans="1:1" ht="12.75">
      <c r="A160" s="268"/>
    </row>
    <row r="161" spans="1:1" ht="12.75">
      <c r="A161" s="268"/>
    </row>
    <row r="162" spans="1:1" ht="12.75">
      <c r="A162" s="268"/>
    </row>
    <row r="163" spans="1:1" ht="12.75">
      <c r="A163" s="268"/>
    </row>
    <row r="164" spans="1:1" ht="12.75">
      <c r="A164" s="268"/>
    </row>
    <row r="165" spans="1:1" ht="12.75">
      <c r="A165" s="268"/>
    </row>
    <row r="166" spans="1:1" ht="12.75">
      <c r="A166" s="268"/>
    </row>
    <row r="167" spans="1:1" ht="12.75">
      <c r="A167" s="268"/>
    </row>
    <row r="168" spans="1:1" ht="12.75">
      <c r="A168" s="268"/>
    </row>
    <row r="169" spans="1:1" ht="12.75">
      <c r="A169" s="268"/>
    </row>
    <row r="170" spans="1:1" ht="12.75">
      <c r="A170" s="268"/>
    </row>
    <row r="171" spans="1:1" ht="12.75">
      <c r="A171" s="268"/>
    </row>
    <row r="172" spans="1:1" ht="12.75">
      <c r="A172" s="268"/>
    </row>
    <row r="173" spans="1:1" ht="12.75">
      <c r="A173" s="268"/>
    </row>
    <row r="174" spans="1:1" ht="12.75">
      <c r="A174" s="268"/>
    </row>
    <row r="175" spans="1:1" ht="12.75">
      <c r="A175" s="268"/>
    </row>
    <row r="176" spans="1:1" ht="12.75">
      <c r="A176" s="268"/>
    </row>
    <row r="177" spans="1:1" ht="12.75">
      <c r="A177" s="268"/>
    </row>
    <row r="178" spans="1:1" ht="12.75">
      <c r="A178" s="268"/>
    </row>
    <row r="179" spans="1:1" ht="12.75">
      <c r="A179" s="268"/>
    </row>
    <row r="180" spans="1:1" ht="12.75">
      <c r="A180" s="268"/>
    </row>
    <row r="181" spans="1:1" ht="12.75">
      <c r="A181" s="268"/>
    </row>
    <row r="182" spans="1:1" ht="12.75">
      <c r="A182" s="268"/>
    </row>
    <row r="183" spans="1:1" ht="12.75">
      <c r="A183" s="268"/>
    </row>
    <row r="184" spans="1:1" ht="12.75">
      <c r="A184" s="268"/>
    </row>
    <row r="185" spans="1:1" ht="12.75">
      <c r="A185" s="268"/>
    </row>
    <row r="186" spans="1:1" ht="12.75">
      <c r="A186" s="268"/>
    </row>
    <row r="187" spans="1:1" ht="12.75">
      <c r="A187" s="268"/>
    </row>
    <row r="188" spans="1:1" ht="12.75">
      <c r="A188" s="268"/>
    </row>
    <row r="189" spans="1:1" ht="12.75">
      <c r="A189" s="268"/>
    </row>
    <row r="190" spans="1:1" ht="12.75">
      <c r="A190" s="268"/>
    </row>
    <row r="191" spans="1:1" ht="12.75">
      <c r="A191" s="268"/>
    </row>
    <row r="192" spans="1:1" ht="12.75">
      <c r="A192" s="268"/>
    </row>
    <row r="193" spans="1:1" ht="12.75">
      <c r="A193" s="268"/>
    </row>
    <row r="194" spans="1:1" ht="12.75">
      <c r="A194" s="268"/>
    </row>
    <row r="195" spans="1:1" ht="12.75">
      <c r="A195" s="268"/>
    </row>
    <row r="196" spans="1:1" ht="12.75">
      <c r="A196" s="268"/>
    </row>
    <row r="197" spans="1:1" ht="12.75">
      <c r="A197" s="268"/>
    </row>
    <row r="198" spans="1:1" ht="12.75">
      <c r="A198" s="268"/>
    </row>
    <row r="199" spans="1:1" ht="12.75">
      <c r="A199" s="268"/>
    </row>
    <row r="200" spans="1:1" ht="12.75">
      <c r="A200" s="268"/>
    </row>
    <row r="201" spans="1:1" ht="12.75">
      <c r="A201" s="268"/>
    </row>
    <row r="202" spans="1:1" ht="12.75">
      <c r="A202" s="268"/>
    </row>
    <row r="203" spans="1:1" ht="12.75">
      <c r="A203" s="268"/>
    </row>
    <row r="204" spans="1:1" ht="12.75">
      <c r="A204" s="268"/>
    </row>
    <row r="205" spans="1:1" ht="12.75">
      <c r="A205" s="268"/>
    </row>
    <row r="206" spans="1:1" ht="12.75">
      <c r="A206" s="268"/>
    </row>
    <row r="207" spans="1:1" ht="12.75">
      <c r="A207" s="268"/>
    </row>
    <row r="208" spans="1:1" ht="12.75">
      <c r="A208" s="268"/>
    </row>
    <row r="209" spans="1:1" ht="12.75">
      <c r="A209" s="268"/>
    </row>
    <row r="210" spans="1:1" ht="12.75">
      <c r="A210" s="268"/>
    </row>
    <row r="211" spans="1:1" ht="12.75">
      <c r="A211" s="268"/>
    </row>
    <row r="212" spans="1:1" ht="12.75">
      <c r="A212" s="268"/>
    </row>
    <row r="213" spans="1:1" ht="12.75">
      <c r="A213" s="268"/>
    </row>
    <row r="214" spans="1:1" ht="12.75">
      <c r="A214" s="268"/>
    </row>
    <row r="215" spans="1:1" ht="12.75">
      <c r="A215" s="268"/>
    </row>
    <row r="216" spans="1:1" ht="12.75">
      <c r="A216" s="268"/>
    </row>
    <row r="217" spans="1:1" ht="12.75">
      <c r="A217" s="268"/>
    </row>
    <row r="218" spans="1:1" ht="12.75">
      <c r="A218" s="268"/>
    </row>
    <row r="219" spans="1:1" ht="12.75">
      <c r="A219" s="268"/>
    </row>
    <row r="220" spans="1:1" ht="12.75">
      <c r="A220" s="268"/>
    </row>
    <row r="221" spans="1:1" ht="12.75">
      <c r="A221" s="268"/>
    </row>
    <row r="222" spans="1:1" ht="12.75">
      <c r="A222" s="268"/>
    </row>
    <row r="223" spans="1:1" ht="12.75">
      <c r="A223" s="268"/>
    </row>
    <row r="224" spans="1:1" ht="12.75">
      <c r="A224" s="268"/>
    </row>
    <row r="225" spans="1:1" ht="12.75">
      <c r="A225" s="268"/>
    </row>
    <row r="226" spans="1:1" ht="12.75">
      <c r="A226" s="268"/>
    </row>
    <row r="227" spans="1:1" ht="12.75">
      <c r="A227" s="268"/>
    </row>
    <row r="228" spans="1:1" ht="12.75">
      <c r="A228" s="268"/>
    </row>
    <row r="229" spans="1:1" ht="12.75">
      <c r="A229" s="268"/>
    </row>
    <row r="230" spans="1:1" ht="12.75">
      <c r="A230" s="268"/>
    </row>
    <row r="231" spans="1:1" ht="12.75">
      <c r="A231" s="268"/>
    </row>
    <row r="232" spans="1:1" ht="12.75">
      <c r="A232" s="268"/>
    </row>
    <row r="233" spans="1:1" ht="12.75">
      <c r="A233" s="268"/>
    </row>
    <row r="234" spans="1:1" ht="12.75">
      <c r="A234" s="268"/>
    </row>
    <row r="235" spans="1:1" ht="12.75">
      <c r="A235" s="268"/>
    </row>
    <row r="236" spans="1:1" ht="12.75">
      <c r="A236" s="268"/>
    </row>
    <row r="237" spans="1:1" ht="12.75">
      <c r="A237" s="268"/>
    </row>
    <row r="238" spans="1:1" ht="12.75">
      <c r="A238" s="268"/>
    </row>
    <row r="239" spans="1:1" ht="12.75">
      <c r="A239" s="268"/>
    </row>
    <row r="240" spans="1:1" ht="12.75">
      <c r="A240" s="268"/>
    </row>
    <row r="241" spans="1:1" ht="12.75">
      <c r="A241" s="268"/>
    </row>
    <row r="242" spans="1:1" ht="12.75">
      <c r="A242" s="268"/>
    </row>
    <row r="243" spans="1:1" ht="12.75">
      <c r="A243" s="268"/>
    </row>
    <row r="244" spans="1:1" ht="12.75">
      <c r="A244" s="268"/>
    </row>
    <row r="245" spans="1:1" ht="12.75">
      <c r="A245" s="268"/>
    </row>
    <row r="246" spans="1:1" ht="12.75">
      <c r="A246" s="268"/>
    </row>
    <row r="247" spans="1:1" ht="12.75">
      <c r="A247" s="268"/>
    </row>
    <row r="248" spans="1:1" ht="12.75">
      <c r="A248" s="268"/>
    </row>
    <row r="249" spans="1:1" ht="12.75">
      <c r="A249" s="268"/>
    </row>
    <row r="250" spans="1:1" ht="12.75">
      <c r="A250" s="268"/>
    </row>
    <row r="251" spans="1:1" ht="12.75">
      <c r="A251" s="268"/>
    </row>
    <row r="252" spans="1:1" ht="12.75">
      <c r="A252" s="268"/>
    </row>
    <row r="253" spans="1:1" ht="12.75">
      <c r="A253" s="268"/>
    </row>
    <row r="254" spans="1:1" ht="12.75">
      <c r="A254" s="268"/>
    </row>
    <row r="255" spans="1:1" ht="12.75">
      <c r="A255" s="268"/>
    </row>
    <row r="256" spans="1:1" ht="12.75">
      <c r="A256" s="268"/>
    </row>
    <row r="257" spans="1:1" ht="12.75">
      <c r="A257" s="268"/>
    </row>
    <row r="258" spans="1:1" ht="12.75">
      <c r="A258" s="268"/>
    </row>
    <row r="259" spans="1:1" ht="12.75">
      <c r="A259" s="268"/>
    </row>
    <row r="260" spans="1:1" ht="12.75">
      <c r="A260" s="268"/>
    </row>
    <row r="261" spans="1:1" ht="12.75">
      <c r="A261" s="268"/>
    </row>
    <row r="262" spans="1:1" ht="12.75">
      <c r="A262" s="268"/>
    </row>
    <row r="263" spans="1:1" ht="12.75">
      <c r="A263" s="268"/>
    </row>
    <row r="264" spans="1:1" ht="12.75">
      <c r="A264" s="268"/>
    </row>
    <row r="265" spans="1:1" ht="12.75">
      <c r="A265" s="268"/>
    </row>
    <row r="266" spans="1:1" ht="12.75">
      <c r="A266" s="268"/>
    </row>
    <row r="267" spans="1:1" ht="12.75">
      <c r="A267" s="268"/>
    </row>
    <row r="268" spans="1:1" ht="12.75">
      <c r="A268" s="268"/>
    </row>
    <row r="269" spans="1:1" ht="12.75">
      <c r="A269" s="268"/>
    </row>
    <row r="270" spans="1:1" ht="12.75">
      <c r="A270" s="268"/>
    </row>
    <row r="271" spans="1:1" ht="12.75">
      <c r="A271" s="268"/>
    </row>
    <row r="272" spans="1:1" ht="12.75">
      <c r="A272" s="268"/>
    </row>
    <row r="273" spans="1:1" ht="12.75">
      <c r="A273" s="268"/>
    </row>
    <row r="274" spans="1:1" ht="12.75">
      <c r="A274" s="268"/>
    </row>
    <row r="275" spans="1:1" ht="12.75">
      <c r="A275" s="268"/>
    </row>
    <row r="276" spans="1:1" ht="12.75">
      <c r="A276" s="268"/>
    </row>
    <row r="277" spans="1:1" ht="12.75">
      <c r="A277" s="268"/>
    </row>
    <row r="278" spans="1:1" ht="12.75">
      <c r="A278" s="268"/>
    </row>
    <row r="279" spans="1:1" ht="12.75">
      <c r="A279" s="268"/>
    </row>
    <row r="280" spans="1:1" ht="12.75">
      <c r="A280" s="268"/>
    </row>
    <row r="281" spans="1:1" ht="12.75">
      <c r="A281" s="268"/>
    </row>
    <row r="282" spans="1:1" ht="12.75">
      <c r="A282" s="268"/>
    </row>
    <row r="283" spans="1:1" ht="12.75">
      <c r="A283" s="268"/>
    </row>
    <row r="284" spans="1:1" ht="12.75">
      <c r="A284" s="268"/>
    </row>
    <row r="285" spans="1:1" ht="12.75">
      <c r="A285" s="268"/>
    </row>
    <row r="286" spans="1:1" ht="12.75">
      <c r="A286" s="268"/>
    </row>
    <row r="287" spans="1:1" ht="12.75">
      <c r="A287" s="268"/>
    </row>
    <row r="288" spans="1:1" ht="12.75">
      <c r="A288" s="268"/>
    </row>
    <row r="289" spans="1:1" ht="12.75">
      <c r="A289" s="268"/>
    </row>
    <row r="290" spans="1:1" ht="12.75">
      <c r="A290" s="268"/>
    </row>
    <row r="291" spans="1:1" ht="12.75">
      <c r="A291" s="268"/>
    </row>
    <row r="292" spans="1:1" ht="12.75">
      <c r="A292" s="268"/>
    </row>
    <row r="293" spans="1:1" ht="12.75">
      <c r="A293" s="268"/>
    </row>
    <row r="294" spans="1:1" ht="12.75">
      <c r="A294" s="268"/>
    </row>
    <row r="295" spans="1:1" ht="12.75">
      <c r="A295" s="268"/>
    </row>
    <row r="296" spans="1:1" ht="12.75">
      <c r="A296" s="268"/>
    </row>
    <row r="297" spans="1:1" ht="12.75">
      <c r="A297" s="268"/>
    </row>
    <row r="298" spans="1:1" ht="12.75">
      <c r="A298" s="268"/>
    </row>
    <row r="299" spans="1:1" ht="12.75">
      <c r="A299" s="268"/>
    </row>
    <row r="300" spans="1:1" ht="12.75">
      <c r="A300" s="268"/>
    </row>
    <row r="301" spans="1:1" ht="12.75">
      <c r="A301" s="268"/>
    </row>
    <row r="302" spans="1:1" ht="12.75">
      <c r="A302" s="268"/>
    </row>
    <row r="303" spans="1:1" ht="12.75">
      <c r="A303" s="268"/>
    </row>
    <row r="304" spans="1:1" ht="12.75">
      <c r="A304" s="268"/>
    </row>
    <row r="305" spans="1:1" ht="12.75">
      <c r="A305" s="268"/>
    </row>
    <row r="306" spans="1:1" ht="12.75">
      <c r="A306" s="268"/>
    </row>
    <row r="307" spans="1:1" ht="12.75">
      <c r="A307" s="268"/>
    </row>
    <row r="308" spans="1:1" ht="12.75">
      <c r="A308" s="268"/>
    </row>
    <row r="309" spans="1:1" ht="12.75">
      <c r="A309" s="268"/>
    </row>
    <row r="310" spans="1:1" ht="12.75">
      <c r="A310" s="268"/>
    </row>
    <row r="311" spans="1:1" ht="12.75">
      <c r="A311" s="268"/>
    </row>
    <row r="312" spans="1:1" ht="12.75">
      <c r="A312" s="268"/>
    </row>
    <row r="313" spans="1:1" ht="12.75">
      <c r="A313" s="268"/>
    </row>
    <row r="314" spans="1:1" ht="12.75">
      <c r="A314" s="268"/>
    </row>
    <row r="315" spans="1:1" ht="12.75">
      <c r="A315" s="268"/>
    </row>
    <row r="316" spans="1:1" ht="12.75">
      <c r="A316" s="268"/>
    </row>
    <row r="317" spans="1:1" ht="12.75">
      <c r="A317" s="268"/>
    </row>
    <row r="318" spans="1:1" ht="12.75">
      <c r="A318" s="268"/>
    </row>
    <row r="319" spans="1:1" ht="12.75">
      <c r="A319" s="268"/>
    </row>
    <row r="320" spans="1:1" ht="12.75">
      <c r="A320" s="268"/>
    </row>
    <row r="321" spans="1:1" ht="12.75">
      <c r="A321" s="268"/>
    </row>
    <row r="322" spans="1:1" ht="12.75">
      <c r="A322" s="268"/>
    </row>
    <row r="323" spans="1:1" ht="12.75">
      <c r="A323" s="268"/>
    </row>
    <row r="324" spans="1:1" ht="12.75">
      <c r="A324" s="268"/>
    </row>
    <row r="325" spans="1:1" ht="12.75">
      <c r="A325" s="268"/>
    </row>
    <row r="326" spans="1:1" ht="12.75">
      <c r="A326" s="268"/>
    </row>
    <row r="327" spans="1:1" ht="12.75">
      <c r="A327" s="268"/>
    </row>
    <row r="328" spans="1:1" ht="12.75">
      <c r="A328" s="268"/>
    </row>
    <row r="329" spans="1:1" ht="12.75">
      <c r="A329" s="268"/>
    </row>
    <row r="330" spans="1:1" ht="12.75">
      <c r="A330" s="268"/>
    </row>
    <row r="331" spans="1:1" ht="12.75">
      <c r="A331" s="268"/>
    </row>
    <row r="332" spans="1:1" ht="12.75">
      <c r="A332" s="268"/>
    </row>
    <row r="333" spans="1:1" ht="12.75">
      <c r="A333" s="268"/>
    </row>
    <row r="334" spans="1:1" ht="12.75">
      <c r="A334" s="268"/>
    </row>
    <row r="335" spans="1:1" ht="12.75">
      <c r="A335" s="268"/>
    </row>
    <row r="336" spans="1:1" ht="12.75">
      <c r="A336" s="268"/>
    </row>
    <row r="337" spans="1:1" ht="12.75">
      <c r="A337" s="268"/>
    </row>
    <row r="338" spans="1:1" ht="12.75">
      <c r="A338" s="268"/>
    </row>
    <row r="339" spans="1:1" ht="12.75">
      <c r="A339" s="268"/>
    </row>
    <row r="340" spans="1:1" ht="12.75">
      <c r="A340" s="268"/>
    </row>
    <row r="341" spans="1:1" ht="12.75">
      <c r="A341" s="268"/>
    </row>
    <row r="342" spans="1:1" ht="12.75">
      <c r="A342" s="268"/>
    </row>
    <row r="343" spans="1:1" ht="12.75">
      <c r="A343" s="268"/>
    </row>
    <row r="344" spans="1:1" ht="12.75">
      <c r="A344" s="268"/>
    </row>
    <row r="345" spans="1:1" ht="12.75">
      <c r="A345" s="268"/>
    </row>
    <row r="346" spans="1:1" ht="12.75">
      <c r="A346" s="268"/>
    </row>
    <row r="347" spans="1:1" ht="12.75">
      <c r="A347" s="268"/>
    </row>
    <row r="348" spans="1:1" ht="12.75">
      <c r="A348" s="268"/>
    </row>
    <row r="349" spans="1:1" ht="12.75">
      <c r="A349" s="268"/>
    </row>
    <row r="350" spans="1:1" ht="12.75">
      <c r="A350" s="268"/>
    </row>
    <row r="351" spans="1:1" ht="12.75">
      <c r="A351" s="268"/>
    </row>
    <row r="352" spans="1:1" ht="12.75">
      <c r="A352" s="268"/>
    </row>
    <row r="353" spans="1:1" ht="12.75">
      <c r="A353" s="268"/>
    </row>
    <row r="354" spans="1:1" ht="12.75">
      <c r="A354" s="268"/>
    </row>
    <row r="355" spans="1:1" ht="12.75">
      <c r="A355" s="268"/>
    </row>
    <row r="356" spans="1:1" ht="12.75">
      <c r="A356" s="268"/>
    </row>
    <row r="357" spans="1:1" ht="12.75">
      <c r="A357" s="268"/>
    </row>
    <row r="358" spans="1:1" ht="12.75">
      <c r="A358" s="268"/>
    </row>
    <row r="359" spans="1:1" ht="12.75">
      <c r="A359" s="268"/>
    </row>
    <row r="360" spans="1:1" ht="12.75">
      <c r="A360" s="268"/>
    </row>
    <row r="361" spans="1:1" ht="12.75">
      <c r="A361" s="268"/>
    </row>
    <row r="362" spans="1:1" ht="12.75">
      <c r="A362" s="268"/>
    </row>
    <row r="363" spans="1:1" ht="12.75">
      <c r="A363" s="268"/>
    </row>
    <row r="364" spans="1:1" ht="12.75">
      <c r="A364" s="268"/>
    </row>
    <row r="365" spans="1:1" ht="12.75">
      <c r="A365" s="268"/>
    </row>
    <row r="366" spans="1:1" ht="12.75">
      <c r="A366" s="268"/>
    </row>
    <row r="367" spans="1:1" ht="12.75">
      <c r="A367" s="268"/>
    </row>
    <row r="368" spans="1:1" ht="12.75">
      <c r="A368" s="268"/>
    </row>
    <row r="369" spans="1:1" ht="12.75">
      <c r="A369" s="268"/>
    </row>
    <row r="370" spans="1:1" ht="12.75">
      <c r="A370" s="268"/>
    </row>
    <row r="371" spans="1:1" ht="12.75">
      <c r="A371" s="268"/>
    </row>
    <row r="372" spans="1:1" ht="12.75">
      <c r="A372" s="268"/>
    </row>
    <row r="373" spans="1:1" ht="12.75">
      <c r="A373" s="268"/>
    </row>
    <row r="374" spans="1:1" ht="12.75">
      <c r="A374" s="268"/>
    </row>
    <row r="375" spans="1:1" ht="12.75">
      <c r="A375" s="268"/>
    </row>
    <row r="376" spans="1:1" ht="12.75">
      <c r="A376" s="268"/>
    </row>
    <row r="377" spans="1:1" ht="12.75">
      <c r="A377" s="268"/>
    </row>
    <row r="378" spans="1:1" ht="12.75">
      <c r="A378" s="268"/>
    </row>
    <row r="379" spans="1:1" ht="12.75">
      <c r="A379" s="268"/>
    </row>
    <row r="380" spans="1:1" ht="12.75">
      <c r="A380" s="268"/>
    </row>
    <row r="381" spans="1:1" ht="12.75">
      <c r="A381" s="268"/>
    </row>
    <row r="382" spans="1:1" ht="12.75">
      <c r="A382" s="268"/>
    </row>
    <row r="383" spans="1:1" ht="12.75">
      <c r="A383" s="268"/>
    </row>
    <row r="384" spans="1:1" ht="12.75">
      <c r="A384" s="268"/>
    </row>
    <row r="385" spans="1:1" ht="12.75">
      <c r="A385" s="268"/>
    </row>
    <row r="386" spans="1:1" ht="12.75">
      <c r="A386" s="268"/>
    </row>
    <row r="387" spans="1:1" ht="12.75">
      <c r="A387" s="268"/>
    </row>
    <row r="388" spans="1:1" ht="12.75">
      <c r="A388" s="268"/>
    </row>
    <row r="389" spans="1:1" ht="12.75">
      <c r="A389" s="268"/>
    </row>
    <row r="390" spans="1:1" ht="12.75">
      <c r="A390" s="268"/>
    </row>
    <row r="391" spans="1:1" ht="12.75">
      <c r="A391" s="268"/>
    </row>
    <row r="392" spans="1:1" ht="12.75">
      <c r="A392" s="268"/>
    </row>
    <row r="393" spans="1:1" ht="12.75">
      <c r="A393" s="268"/>
    </row>
    <row r="394" spans="1:1" ht="12.75">
      <c r="A394" s="268"/>
    </row>
    <row r="395" spans="1:1" ht="12.75">
      <c r="A395" s="268"/>
    </row>
    <row r="396" spans="1:1" ht="12.75">
      <c r="A396" s="268"/>
    </row>
    <row r="397" spans="1:1" ht="12.75">
      <c r="A397" s="268"/>
    </row>
    <row r="398" spans="1:1" ht="12.75">
      <c r="A398" s="268"/>
    </row>
    <row r="399" spans="1:1" ht="12.75">
      <c r="A399" s="268"/>
    </row>
    <row r="400" spans="1:1" ht="12.75">
      <c r="A400" s="268"/>
    </row>
    <row r="401" spans="1:1" ht="12.75">
      <c r="A401" s="268"/>
    </row>
    <row r="402" spans="1:1" ht="12.75">
      <c r="A402" s="268"/>
    </row>
    <row r="403" spans="1:1" ht="12.75">
      <c r="A403" s="268"/>
    </row>
    <row r="404" spans="1:1" ht="12.75">
      <c r="A404" s="268"/>
    </row>
    <row r="405" spans="1:1" ht="12.75">
      <c r="A405" s="268"/>
    </row>
    <row r="406" spans="1:1" ht="12.75">
      <c r="A406" s="268"/>
    </row>
    <row r="407" spans="1:1" ht="12.75">
      <c r="A407" s="268"/>
    </row>
    <row r="408" spans="1:1" ht="12.75">
      <c r="A408" s="268"/>
    </row>
    <row r="409" spans="1:1" ht="12.75">
      <c r="A409" s="268"/>
    </row>
    <row r="410" spans="1:1" ht="12.75">
      <c r="A410" s="268"/>
    </row>
    <row r="411" spans="1:1" ht="12.75">
      <c r="A411" s="268"/>
    </row>
    <row r="412" spans="1:1" ht="12.75">
      <c r="A412" s="268"/>
    </row>
    <row r="413" spans="1:1" ht="12.75">
      <c r="A413" s="268"/>
    </row>
    <row r="414" spans="1:1" ht="12.75">
      <c r="A414" s="268"/>
    </row>
    <row r="415" spans="1:1" ht="12.75">
      <c r="A415" s="268"/>
    </row>
    <row r="416" spans="1:1" ht="12.75">
      <c r="A416" s="268"/>
    </row>
    <row r="417" spans="1:1" ht="12.75">
      <c r="A417" s="268"/>
    </row>
    <row r="418" spans="1:1" ht="12.75">
      <c r="A418" s="268"/>
    </row>
    <row r="419" spans="1:1" ht="12.75">
      <c r="A419" s="268"/>
    </row>
    <row r="420" spans="1:1" ht="12.75">
      <c r="A420" s="268"/>
    </row>
    <row r="421" spans="1:1" ht="12.75">
      <c r="A421" s="268"/>
    </row>
    <row r="422" spans="1:1" ht="12.75">
      <c r="A422" s="268"/>
    </row>
    <row r="423" spans="1:1" ht="12.75">
      <c r="A423" s="268"/>
    </row>
    <row r="424" spans="1:1" ht="12.75">
      <c r="A424" s="268"/>
    </row>
    <row r="425" spans="1:1" ht="12.75">
      <c r="A425" s="268"/>
    </row>
    <row r="426" spans="1:1" ht="12.75">
      <c r="A426" s="268"/>
    </row>
    <row r="427" spans="1:1" ht="12.75">
      <c r="A427" s="268"/>
    </row>
    <row r="428" spans="1:1" ht="12.75">
      <c r="A428" s="268"/>
    </row>
    <row r="429" spans="1:1" ht="12.75">
      <c r="A429" s="268"/>
    </row>
    <row r="430" spans="1:1" ht="12.75">
      <c r="A430" s="268"/>
    </row>
    <row r="431" spans="1:1" ht="12.75">
      <c r="A431" s="268"/>
    </row>
    <row r="432" spans="1:1" ht="12.75">
      <c r="A432" s="268"/>
    </row>
    <row r="433" spans="1:1" ht="12.75">
      <c r="A433" s="268"/>
    </row>
    <row r="434" spans="1:1" ht="12.75">
      <c r="A434" s="268"/>
    </row>
    <row r="435" spans="1:1" ht="12.75">
      <c r="A435" s="268"/>
    </row>
    <row r="436" spans="1:1" ht="12.75">
      <c r="A436" s="268"/>
    </row>
    <row r="437" spans="1:1" ht="12.75">
      <c r="A437" s="268"/>
    </row>
    <row r="438" spans="1:1" ht="12.75">
      <c r="A438" s="268"/>
    </row>
    <row r="439" spans="1:1" ht="12.75">
      <c r="A439" s="268"/>
    </row>
    <row r="440" spans="1:1" ht="12.75">
      <c r="A440" s="268"/>
    </row>
    <row r="441" spans="1:1" ht="12.75">
      <c r="A441" s="268"/>
    </row>
    <row r="442" spans="1:1" ht="12.75">
      <c r="A442" s="268"/>
    </row>
    <row r="443" spans="1:1" ht="12.75">
      <c r="A443" s="268"/>
    </row>
    <row r="444" spans="1:1" ht="12.75">
      <c r="A444" s="268"/>
    </row>
    <row r="445" spans="1:1" ht="12.75">
      <c r="A445" s="268"/>
    </row>
    <row r="446" spans="1:1" ht="12.75">
      <c r="A446" s="268"/>
    </row>
    <row r="447" spans="1:1" ht="12.75">
      <c r="A447" s="268"/>
    </row>
    <row r="448" spans="1:1" ht="12.75">
      <c r="A448" s="268"/>
    </row>
    <row r="449" spans="1:1" ht="12.75">
      <c r="A449" s="268"/>
    </row>
    <row r="450" spans="1:1" ht="12.75">
      <c r="A450" s="268"/>
    </row>
    <row r="451" spans="1:1" ht="12.75">
      <c r="A451" s="268"/>
    </row>
    <row r="452" spans="1:1" ht="12.75">
      <c r="A452" s="268"/>
    </row>
    <row r="453" spans="1:1" ht="12.75">
      <c r="A453" s="268"/>
    </row>
    <row r="454" spans="1:1" ht="12.75">
      <c r="A454" s="268"/>
    </row>
    <row r="455" spans="1:1" ht="12.75">
      <c r="A455" s="268"/>
    </row>
    <row r="456" spans="1:1" ht="12.75">
      <c r="A456" s="268"/>
    </row>
    <row r="457" spans="1:1" ht="12.75">
      <c r="A457" s="268"/>
    </row>
    <row r="458" spans="1:1" ht="12.75">
      <c r="A458" s="268"/>
    </row>
    <row r="459" spans="1:1" ht="12.75">
      <c r="A459" s="268"/>
    </row>
    <row r="460" spans="1:1" ht="12.75">
      <c r="A460" s="268"/>
    </row>
    <row r="461" spans="1:1" ht="12.75">
      <c r="A461" s="268"/>
    </row>
    <row r="462" spans="1:1" ht="12.75">
      <c r="A462" s="268"/>
    </row>
    <row r="463" spans="1:1" ht="12.75">
      <c r="A463" s="268"/>
    </row>
    <row r="464" spans="1:1" ht="12.75">
      <c r="A464" s="268"/>
    </row>
    <row r="465" spans="1:1" ht="12.75">
      <c r="A465" s="268"/>
    </row>
    <row r="466" spans="1:1" ht="12.75">
      <c r="A466" s="268"/>
    </row>
    <row r="467" spans="1:1" ht="12.75">
      <c r="A467" s="268"/>
    </row>
    <row r="468" spans="1:1" ht="12.75">
      <c r="A468" s="268"/>
    </row>
    <row r="469" spans="1:1" ht="12.75">
      <c r="A469" s="268"/>
    </row>
    <row r="470" spans="1:1" ht="12.75">
      <c r="A470" s="268"/>
    </row>
    <row r="471" spans="1:1" ht="12.75">
      <c r="A471" s="268"/>
    </row>
    <row r="472" spans="1:1" ht="12.75">
      <c r="A472" s="268"/>
    </row>
    <row r="473" spans="1:1" ht="12.75">
      <c r="A473" s="268"/>
    </row>
    <row r="474" spans="1:1" ht="12.75">
      <c r="A474" s="268"/>
    </row>
    <row r="475" spans="1:1" ht="12.75">
      <c r="A475" s="268"/>
    </row>
    <row r="476" spans="1:1" ht="12.75">
      <c r="A476" s="268"/>
    </row>
    <row r="477" spans="1:1" ht="12.75">
      <c r="A477" s="268"/>
    </row>
    <row r="478" spans="1:1" ht="12.75">
      <c r="A478" s="268"/>
    </row>
    <row r="479" spans="1:1" ht="12.75">
      <c r="A479" s="268"/>
    </row>
    <row r="480" spans="1:1" ht="12.75">
      <c r="A480" s="268"/>
    </row>
    <row r="481" spans="1:1" ht="12.75">
      <c r="A481" s="268"/>
    </row>
    <row r="482" spans="1:1" ht="12.75">
      <c r="A482" s="268"/>
    </row>
    <row r="483" spans="1:1" ht="12.75">
      <c r="A483" s="268"/>
    </row>
    <row r="484" spans="1:1" ht="12.75">
      <c r="A484" s="268"/>
    </row>
    <row r="485" spans="1:1" ht="12.75">
      <c r="A485" s="268"/>
    </row>
    <row r="486" spans="1:1" ht="12.75">
      <c r="A486" s="268"/>
    </row>
    <row r="487" spans="1:1" ht="12.75">
      <c r="A487" s="268"/>
    </row>
    <row r="488" spans="1:1" ht="12.75">
      <c r="A488" s="268"/>
    </row>
    <row r="489" spans="1:1" ht="12.75">
      <c r="A489" s="268"/>
    </row>
    <row r="490" spans="1:1" ht="12.75">
      <c r="A490" s="268"/>
    </row>
    <row r="491" spans="1:1" ht="12.75">
      <c r="A491" s="268"/>
    </row>
    <row r="492" spans="1:1" ht="12.75">
      <c r="A492" s="268"/>
    </row>
    <row r="493" spans="1:1" ht="12.75">
      <c r="A493" s="268"/>
    </row>
    <row r="494" spans="1:1" ht="12.75">
      <c r="A494" s="268"/>
    </row>
    <row r="495" spans="1:1" ht="12.75">
      <c r="A495" s="268"/>
    </row>
    <row r="496" spans="1:1" ht="12.75">
      <c r="A496" s="268"/>
    </row>
    <row r="497" spans="1:1" ht="12.75">
      <c r="A497" s="268"/>
    </row>
    <row r="498" spans="1:1" ht="12.75">
      <c r="A498" s="268"/>
    </row>
    <row r="499" spans="1:1" ht="12.75">
      <c r="A499" s="268"/>
    </row>
    <row r="500" spans="1:1" ht="12.75">
      <c r="A500" s="268"/>
    </row>
    <row r="501" spans="1:1" ht="12.75">
      <c r="A501" s="268"/>
    </row>
    <row r="502" spans="1:1" ht="12.75">
      <c r="A502" s="268"/>
    </row>
    <row r="503" spans="1:1" ht="12.75">
      <c r="A503" s="268"/>
    </row>
    <row r="504" spans="1:1" ht="12.75">
      <c r="A504" s="268"/>
    </row>
    <row r="505" spans="1:1" ht="12.75">
      <c r="A505" s="268"/>
    </row>
    <row r="506" spans="1:1" ht="12.75">
      <c r="A506" s="268"/>
    </row>
    <row r="507" spans="1:1" ht="12.75">
      <c r="A507" s="268"/>
    </row>
    <row r="508" spans="1:1" ht="12.75">
      <c r="A508" s="268"/>
    </row>
    <row r="509" spans="1:1" ht="12.75">
      <c r="A509" s="268"/>
    </row>
    <row r="510" spans="1:1" ht="12.75">
      <c r="A510" s="268"/>
    </row>
    <row r="511" spans="1:1" ht="12.75">
      <c r="A511" s="268"/>
    </row>
    <row r="512" spans="1:1" ht="12.75">
      <c r="A512" s="268"/>
    </row>
    <row r="513" spans="1:1" ht="12.75">
      <c r="A513" s="268"/>
    </row>
    <row r="514" spans="1:1" ht="12.75">
      <c r="A514" s="268"/>
    </row>
    <row r="515" spans="1:1" ht="12.75">
      <c r="A515" s="268"/>
    </row>
    <row r="516" spans="1:1" ht="12.75">
      <c r="A516" s="268"/>
    </row>
    <row r="517" spans="1:1" ht="12.75">
      <c r="A517" s="268"/>
    </row>
    <row r="518" spans="1:1" ht="12.75">
      <c r="A518" s="268"/>
    </row>
    <row r="519" spans="1:1" ht="12.75">
      <c r="A519" s="268"/>
    </row>
    <row r="520" spans="1:1" ht="12.75">
      <c r="A520" s="268"/>
    </row>
    <row r="521" spans="1:1" ht="12.75">
      <c r="A521" s="268"/>
    </row>
    <row r="522" spans="1:1" ht="12.75">
      <c r="A522" s="268"/>
    </row>
    <row r="523" spans="1:1" ht="12.75">
      <c r="A523" s="268"/>
    </row>
    <row r="524" spans="1:1" ht="12.75">
      <c r="A524" s="268"/>
    </row>
    <row r="525" spans="1:1" ht="12.75">
      <c r="A525" s="268"/>
    </row>
    <row r="526" spans="1:1" ht="12.75">
      <c r="A526" s="268"/>
    </row>
    <row r="527" spans="1:1" ht="12.75">
      <c r="A527" s="268"/>
    </row>
    <row r="528" spans="1:1" ht="12.75">
      <c r="A528" s="268"/>
    </row>
    <row r="529" spans="1:1" ht="12.75">
      <c r="A529" s="268"/>
    </row>
    <row r="530" spans="1:1" ht="12.75">
      <c r="A530" s="268"/>
    </row>
    <row r="531" spans="1:1" ht="12.75">
      <c r="A531" s="268"/>
    </row>
    <row r="532" spans="1:1" ht="12.75">
      <c r="A532" s="268"/>
    </row>
    <row r="533" spans="1:1" ht="12.75">
      <c r="A533" s="268"/>
    </row>
    <row r="534" spans="1:1" ht="12.75">
      <c r="A534" s="268"/>
    </row>
    <row r="535" spans="1:1" ht="12.75">
      <c r="A535" s="268"/>
    </row>
    <row r="536" spans="1:1" ht="12.75">
      <c r="A536" s="268"/>
    </row>
    <row r="537" spans="1:1" ht="12.75">
      <c r="A537" s="268"/>
    </row>
    <row r="538" spans="1:1" ht="12.75">
      <c r="A538" s="268"/>
    </row>
    <row r="539" spans="1:1" ht="12.75">
      <c r="A539" s="268"/>
    </row>
    <row r="540" spans="1:1" ht="12.75">
      <c r="A540" s="268"/>
    </row>
    <row r="541" spans="1:1" ht="12.75">
      <c r="A541" s="268"/>
    </row>
    <row r="542" spans="1:1" ht="12.75">
      <c r="A542" s="268"/>
    </row>
    <row r="543" spans="1:1" ht="12.75">
      <c r="A543" s="268"/>
    </row>
    <row r="544" spans="1:1" ht="12.75">
      <c r="A544" s="268"/>
    </row>
    <row r="545" spans="1:1" ht="12.75">
      <c r="A545" s="268"/>
    </row>
    <row r="546" spans="1:1" ht="12.75">
      <c r="A546" s="268"/>
    </row>
    <row r="547" spans="1:1" ht="12.75">
      <c r="A547" s="268"/>
    </row>
    <row r="548" spans="1:1" ht="12.75">
      <c r="A548" s="268"/>
    </row>
    <row r="549" spans="1:1" ht="12.75">
      <c r="A549" s="268"/>
    </row>
    <row r="550" spans="1:1" ht="12.75">
      <c r="A550" s="268"/>
    </row>
    <row r="551" spans="1:1" ht="12.75">
      <c r="A551" s="268"/>
    </row>
    <row r="552" spans="1:1" ht="12.75">
      <c r="A552" s="268"/>
    </row>
    <row r="553" spans="1:1" ht="12.75">
      <c r="A553" s="268"/>
    </row>
    <row r="554" spans="1:1" ht="12.75">
      <c r="A554" s="268"/>
    </row>
    <row r="555" spans="1:1" ht="12.75">
      <c r="A555" s="268"/>
    </row>
    <row r="556" spans="1:1" ht="12.75">
      <c r="A556" s="268"/>
    </row>
    <row r="557" spans="1:1" ht="12.75">
      <c r="A557" s="268"/>
    </row>
    <row r="558" spans="1:1" ht="12.75">
      <c r="A558" s="268"/>
    </row>
    <row r="559" spans="1:1" ht="12.75">
      <c r="A559" s="268"/>
    </row>
    <row r="560" spans="1:1" ht="12.75">
      <c r="A560" s="268"/>
    </row>
    <row r="561" spans="1:1" ht="12.75">
      <c r="A561" s="268"/>
    </row>
    <row r="562" spans="1:1" ht="12.75">
      <c r="A562" s="268"/>
    </row>
    <row r="563" spans="1:1" ht="12.75">
      <c r="A563" s="268"/>
    </row>
    <row r="564" spans="1:1" ht="12.75">
      <c r="A564" s="268"/>
    </row>
    <row r="565" spans="1:1" ht="12.75">
      <c r="A565" s="268"/>
    </row>
    <row r="566" spans="1:1" ht="12.75">
      <c r="A566" s="268"/>
    </row>
    <row r="567" spans="1:1" ht="12.75">
      <c r="A567" s="268"/>
    </row>
    <row r="568" spans="1:1" ht="12.75">
      <c r="A568" s="268"/>
    </row>
    <row r="569" spans="1:1" ht="12.75">
      <c r="A569" s="268"/>
    </row>
    <row r="570" spans="1:1" ht="12.75">
      <c r="A570" s="268"/>
    </row>
    <row r="571" spans="1:1" ht="12.75">
      <c r="A571" s="268"/>
    </row>
    <row r="572" spans="1:1" ht="12.75">
      <c r="A572" s="268"/>
    </row>
    <row r="573" spans="1:1" ht="12.75">
      <c r="A573" s="268"/>
    </row>
    <row r="574" spans="1:1" ht="12.75">
      <c r="A574" s="268"/>
    </row>
    <row r="575" spans="1:1" ht="12.75">
      <c r="A575" s="268"/>
    </row>
    <row r="576" spans="1:1" ht="12.75">
      <c r="A576" s="268"/>
    </row>
  </sheetData>
  <pageMargins left="0.98425196850393704" right="0.74803149606299213" top="0.98425196850393704" bottom="0.98425196850393704" header="0.39370078740157483" footer="0.39370078740157483"/>
  <pageSetup paperSize="9" scale="81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6</vt:i4>
      </vt:variant>
    </vt:vector>
  </HeadingPairs>
  <TitlesOfParts>
    <vt:vector size="20" baseType="lpstr">
      <vt:lpstr>GLAVA</vt:lpstr>
      <vt:lpstr>A. GRADBENA REKAPITULACIJA</vt:lpstr>
      <vt:lpstr>rušitvena dela</vt:lpstr>
      <vt:lpstr>gradbena dela</vt:lpstr>
      <vt:lpstr>B. OBRTNIŠKA REKAPITULACIJA</vt:lpstr>
      <vt:lpstr>stavbno pohištvo</vt:lpstr>
      <vt:lpstr>tlakarska dela</vt:lpstr>
      <vt:lpstr>slikopleskarska dela</vt:lpstr>
      <vt:lpstr>C. ELEKTRO INŠTALACIJE</vt:lpstr>
      <vt:lpstr>D. STROJNE INŠTALACIJE</vt:lpstr>
      <vt:lpstr>vodovod-kanalizacija</vt:lpstr>
      <vt:lpstr>ogrevanje</vt:lpstr>
      <vt:lpstr>E. NOTRANJA OPREMA</vt:lpstr>
      <vt:lpstr>F. KOPALNICE AP 1,2</vt:lpstr>
      <vt:lpstr>grad.rekap.</vt:lpstr>
      <vt:lpstr>'C. ELEKTRO INŠTALACIJE'!Področje_tiskanja</vt:lpstr>
      <vt:lpstr>'D. STROJNE INŠTALACIJE'!Področje_tiskanja</vt:lpstr>
      <vt:lpstr>'F. KOPALNICE AP 1,2'!Področje_tiskanja</vt:lpstr>
      <vt:lpstr>'stavbno pohištvo'!Področje_tiskanja</vt:lpstr>
      <vt:lpstr>'vodovod-kanalizacija'!Področje_tiskanja</vt:lpstr>
    </vt:vector>
  </TitlesOfParts>
  <Company>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Nataša Kotnik</cp:lastModifiedBy>
  <cp:lastPrinted>2020-06-17T09:27:26Z</cp:lastPrinted>
  <dcterms:created xsi:type="dcterms:W3CDTF">1997-01-22T20:17:15Z</dcterms:created>
  <dcterms:modified xsi:type="dcterms:W3CDTF">2020-07-08T06:08:07Z</dcterms:modified>
</cp:coreProperties>
</file>