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ktrog-my.sharepoint.com/personal/gregor_stern_elektro-gorenjska_si/Documents/Documents/1 RTP/Naročila 2026/4 Urejanje okolice RTP/"/>
    </mc:Choice>
  </mc:AlternateContent>
  <xr:revisionPtr revIDLastSave="1" documentId="8_{BC14AB98-ACD2-4EBA-B664-3520D7318EC4}" xr6:coauthVersionLast="47" xr6:coauthVersionMax="47" xr10:uidLastSave="{4E498FEE-98B8-415D-B631-AAF75ED1EB4A}"/>
  <bookViews>
    <workbookView xWindow="-120" yWindow="-120" windowWidth="29040" windowHeight="17520" xr2:uid="{86A251F5-6DBE-4A58-B7AB-2E3672B547A3}"/>
  </bookViews>
  <sheets>
    <sheet name="popis - izračun" sheetId="1" r:id="rId1"/>
  </sheets>
  <definedNames>
    <definedName name="_xlnm.Print_Area" localSheetId="0">'popis - izračun'!$A$1:$M$72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L20" i="1"/>
  <c r="F7" i="1" l="1"/>
  <c r="F67" i="1" l="1"/>
  <c r="F66" i="1"/>
  <c r="F65" i="1"/>
  <c r="F61" i="1"/>
  <c r="F60" i="1"/>
  <c r="F59" i="1"/>
  <c r="L49" i="1"/>
  <c r="L48" i="1"/>
  <c r="F55" i="1"/>
  <c r="L47" i="1"/>
  <c r="F54" i="1"/>
  <c r="L46" i="1"/>
  <c r="F53" i="1"/>
  <c r="L45" i="1"/>
  <c r="F52" i="1"/>
  <c r="F51" i="1"/>
  <c r="L41" i="1"/>
  <c r="F48" i="1"/>
  <c r="L40" i="1"/>
  <c r="F47" i="1"/>
  <c r="L39" i="1"/>
  <c r="F46" i="1"/>
  <c r="F45" i="1"/>
  <c r="F42" i="1"/>
  <c r="F41" i="1"/>
  <c r="F40" i="1"/>
  <c r="F39" i="1"/>
  <c r="L35" i="1"/>
  <c r="L34" i="1"/>
  <c r="F35" i="1"/>
  <c r="L33" i="1"/>
  <c r="F33" i="1"/>
  <c r="F32" i="1"/>
  <c r="F31" i="1"/>
  <c r="L30" i="1"/>
  <c r="L31" i="1" s="1"/>
  <c r="F28" i="1"/>
  <c r="L27" i="1"/>
  <c r="F27" i="1"/>
  <c r="L26" i="1"/>
  <c r="F26" i="1"/>
  <c r="L25" i="1"/>
  <c r="F25" i="1"/>
  <c r="F22" i="1"/>
  <c r="L22" i="1"/>
  <c r="F21" i="1"/>
  <c r="L21" i="1"/>
  <c r="F20" i="1"/>
  <c r="L19" i="1"/>
  <c r="F19" i="1"/>
  <c r="L16" i="1"/>
  <c r="F16" i="1"/>
  <c r="L15" i="1"/>
  <c r="F15" i="1"/>
  <c r="L14" i="1"/>
  <c r="F14" i="1"/>
  <c r="L13" i="1"/>
  <c r="F13" i="1"/>
  <c r="L10" i="1"/>
  <c r="L9" i="1"/>
  <c r="F9" i="1"/>
  <c r="L8" i="1"/>
  <c r="F8" i="1"/>
  <c r="L7" i="1"/>
  <c r="L6" i="1"/>
  <c r="F6" i="1"/>
  <c r="L17" i="1" l="1"/>
  <c r="F23" i="1"/>
  <c r="L28" i="1"/>
  <c r="L42" i="1"/>
  <c r="F68" i="1"/>
  <c r="F29" i="1"/>
  <c r="F36" i="1"/>
  <c r="L36" i="1"/>
  <c r="L23" i="1"/>
  <c r="L11" i="1"/>
  <c r="L50" i="1"/>
  <c r="F62" i="1"/>
  <c r="F56" i="1"/>
  <c r="F49" i="1"/>
  <c r="F43" i="1"/>
  <c r="F17" i="1"/>
  <c r="F10" i="1"/>
  <c r="K60" i="1" l="1"/>
  <c r="K62" i="1" s="1"/>
</calcChain>
</file>

<file path=xl/sharedStrings.xml><?xml version="1.0" encoding="utf-8"?>
<sst xmlns="http://schemas.openxmlformats.org/spreadsheetml/2006/main" count="117" uniqueCount="41">
  <si>
    <t>Cene za enkratno čiščenje:</t>
  </si>
  <si>
    <t>kol.</t>
  </si>
  <si>
    <t>cena na enoto (€)</t>
  </si>
  <si>
    <t>skupaj (€)</t>
  </si>
  <si>
    <t>RTP Radovljica</t>
  </si>
  <si>
    <t>zunanje površine in stikališče</t>
  </si>
  <si>
    <t>travnate površine</t>
  </si>
  <si>
    <t>dolžina ograje (m)</t>
  </si>
  <si>
    <t>dolžina ograje</t>
  </si>
  <si>
    <t>asfalt</t>
  </si>
  <si>
    <t>Skupaj:</t>
  </si>
  <si>
    <t>RTP Kranjska Gora</t>
  </si>
  <si>
    <t>zunanje peščene površine</t>
  </si>
  <si>
    <t>prostor pod TR</t>
  </si>
  <si>
    <t>RTP Bled</t>
  </si>
  <si>
    <t>RTP Bohinj</t>
  </si>
  <si>
    <t>RTP Tržič + KN</t>
  </si>
  <si>
    <t>zunanje površine</t>
  </si>
  <si>
    <t>RTP Železniki</t>
  </si>
  <si>
    <t>asfalt, tlakovci</t>
  </si>
  <si>
    <t>RTP Jesenice</t>
  </si>
  <si>
    <t>RP Visoko</t>
  </si>
  <si>
    <t>SKUPAJ cena za enkratno čiščenje:</t>
  </si>
  <si>
    <t>RP Letališče Brnik</t>
  </si>
  <si>
    <t>SKUPAJ cena za letno čiščenje (5x):</t>
  </si>
  <si>
    <t>v tabelo se vpiše cena na enoto v €. Skupna vsota se izračuna samodejno.</t>
  </si>
  <si>
    <t>Datum: _________________ Podpis in žig ponudnika: _____________________</t>
  </si>
  <si>
    <t>zunanje površine - deponija</t>
  </si>
  <si>
    <t>RTP Moste - Žirovnica</t>
  </si>
  <si>
    <t>RP Trata - Škofja Loka</t>
  </si>
  <si>
    <t>RTP Labore - Kranj</t>
  </si>
  <si>
    <t>RTP Zlato polje - Kranj</t>
  </si>
  <si>
    <t>RTP Primskovo - Kranj</t>
  </si>
  <si>
    <t>RTP Škofja Loka</t>
  </si>
  <si>
    <t>RP Naklo</t>
  </si>
  <si>
    <t>RP Kokra + TP Jezerska + TP Šuceva - Kranj</t>
  </si>
  <si>
    <r>
      <t>zunanje površine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charset val="238"/>
      </rPr>
      <t>)</t>
    </r>
  </si>
  <si>
    <r>
      <t>travnate površine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</si>
  <si>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asfalt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charset val="238"/>
      </rPr>
      <t>)</t>
    </r>
  </si>
  <si>
    <t>RP Balos - Tržič</t>
  </si>
  <si>
    <t>travnate površine izven ograje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</si>
</sst>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4]_-;\-* #,##0.00\ [$€-424]_-;_-* &quot;-&quot;??\ [$€-424]_-;_-@_-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3" fillId="0" borderId="7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3" xfId="0" applyFont="1" applyBorder="1"/>
    <xf numFmtId="0" fontId="0" fillId="2" borderId="5" xfId="0" applyFill="1" applyBorder="1" applyAlignment="1">
      <alignment horizontal="right"/>
    </xf>
    <xf numFmtId="0" fontId="3" fillId="0" borderId="0" xfId="0" applyFont="1"/>
    <xf numFmtId="0" fontId="0" fillId="3" borderId="11" xfId="0" applyFill="1" applyBorder="1"/>
    <xf numFmtId="0" fontId="0" fillId="3" borderId="7" xfId="0" applyFill="1" applyBorder="1"/>
    <xf numFmtId="0" fontId="0" fillId="0" borderId="11" xfId="0" applyBorder="1" applyAlignment="1">
      <alignment horizontal="right"/>
    </xf>
    <xf numFmtId="0" fontId="3" fillId="0" borderId="7" xfId="0" applyFont="1" applyBorder="1"/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0" xfId="0" applyBorder="1"/>
    <xf numFmtId="0" fontId="1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F11-44AD-4ECE-B9B6-268F46201B5B}">
  <sheetPr>
    <pageSetUpPr fitToPage="1"/>
  </sheetPr>
  <dimension ref="B1:M72"/>
  <sheetViews>
    <sheetView showGridLines="0" tabSelected="1" zoomScaleNormal="100" zoomScaleSheetLayoutView="80" zoomScalePageLayoutView="80" workbookViewId="0">
      <selection activeCell="E6" sqref="E6"/>
    </sheetView>
  </sheetViews>
  <sheetFormatPr defaultRowHeight="15" customHeight="1" x14ac:dyDescent="0.2"/>
  <cols>
    <col min="2" max="2" width="6.5703125" style="1" customWidth="1"/>
    <col min="3" max="3" width="27.28515625" customWidth="1"/>
    <col min="4" max="4" width="8.85546875" customWidth="1"/>
    <col min="5" max="5" width="15.7109375" style="3" customWidth="1"/>
    <col min="6" max="6" width="18.85546875" customWidth="1"/>
    <col min="7" max="7" width="14" customWidth="1"/>
    <col min="8" max="8" width="6.5703125" style="1" customWidth="1"/>
    <col min="9" max="9" width="27.42578125" customWidth="1"/>
    <col min="10" max="10" width="8.85546875" customWidth="1"/>
    <col min="11" max="11" width="15.7109375" style="3" customWidth="1"/>
    <col min="12" max="12" width="18.7109375" customWidth="1"/>
  </cols>
  <sheetData>
    <row r="1" spans="2:12" ht="15" customHeight="1" x14ac:dyDescent="0.2">
      <c r="B1" s="39"/>
      <c r="C1" s="46">
        <v>2026</v>
      </c>
      <c r="D1" s="40"/>
      <c r="E1" s="41"/>
      <c r="F1" s="40"/>
      <c r="G1" s="40"/>
      <c r="H1" s="40"/>
      <c r="I1" s="40"/>
      <c r="J1" s="42"/>
      <c r="K1" s="41"/>
      <c r="L1" s="42"/>
    </row>
    <row r="2" spans="2:12" ht="15" customHeight="1" x14ac:dyDescent="0.2">
      <c r="C2" t="s">
        <v>0</v>
      </c>
    </row>
    <row r="3" spans="2:12" ht="15" customHeight="1" x14ac:dyDescent="0.25">
      <c r="B3" s="47" t="s">
        <v>25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15" customHeight="1" thickBot="1" x14ac:dyDescent="0.25">
      <c r="C4" s="2"/>
      <c r="D4" s="43"/>
      <c r="F4" s="2"/>
      <c r="G4" s="2"/>
      <c r="H4" s="43"/>
      <c r="I4" s="2"/>
    </row>
    <row r="5" spans="2:12" ht="15" customHeight="1" thickBot="1" x14ac:dyDescent="0.25">
      <c r="B5" s="4">
        <v>1</v>
      </c>
      <c r="C5" s="5" t="s">
        <v>30</v>
      </c>
      <c r="D5" s="6" t="s">
        <v>1</v>
      </c>
      <c r="E5" s="7" t="s">
        <v>2</v>
      </c>
      <c r="F5" s="36" t="s">
        <v>3</v>
      </c>
      <c r="G5" s="2"/>
      <c r="H5" s="4">
        <v>12</v>
      </c>
      <c r="I5" s="5" t="s">
        <v>4</v>
      </c>
      <c r="J5" s="7"/>
      <c r="K5" s="7" t="s">
        <v>2</v>
      </c>
      <c r="L5" s="8" t="s">
        <v>3</v>
      </c>
    </row>
    <row r="6" spans="2:12" ht="15" customHeight="1" x14ac:dyDescent="0.2">
      <c r="B6" s="9"/>
      <c r="C6" s="27" t="s">
        <v>36</v>
      </c>
      <c r="D6" s="11">
        <v>390</v>
      </c>
      <c r="E6" s="38"/>
      <c r="F6" s="13">
        <f>D6*E6</f>
        <v>0</v>
      </c>
      <c r="H6" s="14"/>
      <c r="I6" s="10" t="s">
        <v>5</v>
      </c>
      <c r="J6" s="15">
        <v>320</v>
      </c>
      <c r="K6" s="38"/>
      <c r="L6" s="13">
        <f t="shared" ref="L6:L10" si="0">J6*K6</f>
        <v>0</v>
      </c>
    </row>
    <row r="7" spans="2:12" ht="15" customHeight="1" x14ac:dyDescent="0.2">
      <c r="B7" s="14"/>
      <c r="C7" s="27" t="s">
        <v>37</v>
      </c>
      <c r="D7" s="15">
        <v>6310</v>
      </c>
      <c r="E7" s="38"/>
      <c r="F7" s="13">
        <f>D7*E7</f>
        <v>0</v>
      </c>
      <c r="H7" s="14"/>
      <c r="I7" s="10" t="s">
        <v>6</v>
      </c>
      <c r="J7">
        <v>2150</v>
      </c>
      <c r="K7" s="38"/>
      <c r="L7" s="13">
        <f t="shared" si="0"/>
        <v>0</v>
      </c>
    </row>
    <row r="8" spans="2:12" ht="15" customHeight="1" x14ac:dyDescent="0.2">
      <c r="B8" s="14"/>
      <c r="C8" s="10" t="s">
        <v>7</v>
      </c>
      <c r="D8" s="15">
        <v>380</v>
      </c>
      <c r="E8" s="38"/>
      <c r="F8" s="13">
        <f t="shared" ref="F8:F9" si="1">D8*E8</f>
        <v>0</v>
      </c>
      <c r="H8" s="14"/>
      <c r="I8" s="10" t="s">
        <v>8</v>
      </c>
      <c r="J8" s="15">
        <v>337</v>
      </c>
      <c r="K8" s="38"/>
      <c r="L8" s="13">
        <f t="shared" si="0"/>
        <v>0</v>
      </c>
    </row>
    <row r="9" spans="2:12" ht="15" customHeight="1" x14ac:dyDescent="0.2">
      <c r="B9" s="14"/>
      <c r="C9" s="27" t="s">
        <v>38</v>
      </c>
      <c r="D9" s="15">
        <v>675</v>
      </c>
      <c r="E9" s="38"/>
      <c r="F9" s="13">
        <f t="shared" si="1"/>
        <v>0</v>
      </c>
      <c r="H9" s="14"/>
      <c r="I9" s="10" t="s">
        <v>9</v>
      </c>
      <c r="J9" s="15">
        <v>975</v>
      </c>
      <c r="K9" s="38"/>
      <c r="L9" s="13">
        <f t="shared" si="0"/>
        <v>0</v>
      </c>
    </row>
    <row r="10" spans="2:12" ht="15" customHeight="1" x14ac:dyDescent="0.2">
      <c r="B10" s="14"/>
      <c r="C10" s="10"/>
      <c r="D10" s="15"/>
      <c r="E10" s="16" t="s">
        <v>10</v>
      </c>
      <c r="F10" s="13">
        <f>SUM(F6:F9)</f>
        <v>0</v>
      </c>
      <c r="H10" s="14"/>
      <c r="I10" s="27" t="s">
        <v>27</v>
      </c>
      <c r="J10" s="15">
        <v>2500</v>
      </c>
      <c r="K10" s="38"/>
      <c r="L10" s="13">
        <f t="shared" si="0"/>
        <v>0</v>
      </c>
    </row>
    <row r="11" spans="2:12" ht="15" customHeight="1" thickBot="1" x14ac:dyDescent="0.25">
      <c r="B11" s="17"/>
      <c r="C11" s="18"/>
      <c r="D11" s="19"/>
      <c r="F11" s="20"/>
      <c r="H11" s="17"/>
      <c r="I11" s="21"/>
      <c r="J11" s="19"/>
      <c r="K11" s="16" t="s">
        <v>10</v>
      </c>
      <c r="L11" s="20">
        <f>SUM(L6:L10)</f>
        <v>0</v>
      </c>
    </row>
    <row r="12" spans="2:12" ht="15" customHeight="1" thickBot="1" x14ac:dyDescent="0.25">
      <c r="B12" s="4">
        <v>2</v>
      </c>
      <c r="C12" s="5" t="s">
        <v>31</v>
      </c>
      <c r="D12" s="7"/>
      <c r="E12" s="7"/>
      <c r="F12" s="22"/>
      <c r="G12" s="3"/>
      <c r="H12" s="4">
        <v>13</v>
      </c>
      <c r="I12" s="5" t="s">
        <v>11</v>
      </c>
      <c r="J12" s="7"/>
      <c r="K12" s="7"/>
      <c r="L12" s="22"/>
    </row>
    <row r="13" spans="2:12" ht="15" customHeight="1" x14ac:dyDescent="0.2">
      <c r="B13" s="14"/>
      <c r="C13" s="10" t="s">
        <v>17</v>
      </c>
      <c r="D13" s="15">
        <v>100</v>
      </c>
      <c r="E13" s="38"/>
      <c r="F13" s="13">
        <f>D13*E13</f>
        <v>0</v>
      </c>
      <c r="H13" s="14"/>
      <c r="I13" s="10" t="s">
        <v>6</v>
      </c>
      <c r="J13" s="15">
        <v>2050</v>
      </c>
      <c r="K13" s="38"/>
      <c r="L13" s="13">
        <f t="shared" ref="L13:L16" si="2">J13*K13</f>
        <v>0</v>
      </c>
    </row>
    <row r="14" spans="2:12" ht="15" customHeight="1" x14ac:dyDescent="0.2">
      <c r="B14" s="14"/>
      <c r="C14" s="10" t="s">
        <v>6</v>
      </c>
      <c r="D14" s="15">
        <v>50</v>
      </c>
      <c r="E14" s="38"/>
      <c r="F14" s="13">
        <f t="shared" ref="F14:F16" si="3">D14*E14</f>
        <v>0</v>
      </c>
      <c r="H14" s="14"/>
      <c r="I14" s="10" t="s">
        <v>8</v>
      </c>
      <c r="J14" s="15">
        <v>186</v>
      </c>
      <c r="K14" s="38"/>
      <c r="L14" s="13">
        <f t="shared" si="2"/>
        <v>0</v>
      </c>
    </row>
    <row r="15" spans="2:12" ht="15" customHeight="1" x14ac:dyDescent="0.2">
      <c r="B15" s="14"/>
      <c r="C15" s="10" t="s">
        <v>8</v>
      </c>
      <c r="D15" s="15">
        <v>200</v>
      </c>
      <c r="E15" s="38"/>
      <c r="F15" s="13">
        <f t="shared" si="3"/>
        <v>0</v>
      </c>
      <c r="H15" s="14"/>
      <c r="I15" s="10" t="s">
        <v>9</v>
      </c>
      <c r="J15" s="15">
        <v>256</v>
      </c>
      <c r="K15" s="38"/>
      <c r="L15" s="13">
        <f t="shared" si="2"/>
        <v>0</v>
      </c>
    </row>
    <row r="16" spans="2:12" ht="15" customHeight="1" x14ac:dyDescent="0.2">
      <c r="B16" s="14"/>
      <c r="C16" s="10" t="s">
        <v>9</v>
      </c>
      <c r="D16" s="15">
        <v>1000</v>
      </c>
      <c r="E16" s="38"/>
      <c r="F16" s="13">
        <f t="shared" si="3"/>
        <v>0</v>
      </c>
      <c r="H16" s="14"/>
      <c r="I16" s="10" t="s">
        <v>13</v>
      </c>
      <c r="J16" s="15">
        <v>60</v>
      </c>
      <c r="K16" s="38"/>
      <c r="L16" s="13">
        <f t="shared" si="2"/>
        <v>0</v>
      </c>
    </row>
    <row r="17" spans="2:13" ht="15" customHeight="1" thickBot="1" x14ac:dyDescent="0.25">
      <c r="B17" s="14"/>
      <c r="C17" s="10"/>
      <c r="D17" s="15"/>
      <c r="E17" s="16" t="s">
        <v>10</v>
      </c>
      <c r="F17" s="20">
        <f>SUM(F13:F16)</f>
        <v>0</v>
      </c>
      <c r="H17" s="14"/>
      <c r="I17" s="10"/>
      <c r="J17" s="15"/>
      <c r="K17" s="16" t="s">
        <v>10</v>
      </c>
      <c r="L17" s="20">
        <f>SUM(L13:L16)</f>
        <v>0</v>
      </c>
    </row>
    <row r="18" spans="2:13" ht="15" customHeight="1" thickBot="1" x14ac:dyDescent="0.25">
      <c r="B18" s="4">
        <v>3</v>
      </c>
      <c r="C18" s="5" t="s">
        <v>32</v>
      </c>
      <c r="D18" s="7"/>
      <c r="E18" s="7"/>
      <c r="F18" s="22"/>
      <c r="G18" s="3"/>
      <c r="H18" s="4">
        <v>14</v>
      </c>
      <c r="I18" s="5" t="s">
        <v>14</v>
      </c>
      <c r="J18" s="7"/>
      <c r="K18" s="7"/>
      <c r="L18" s="22"/>
    </row>
    <row r="19" spans="2:13" ht="15" customHeight="1" x14ac:dyDescent="0.2">
      <c r="B19" s="14"/>
      <c r="C19" s="10" t="s">
        <v>40</v>
      </c>
      <c r="D19" s="15">
        <v>3200</v>
      </c>
      <c r="E19" s="38"/>
      <c r="F19" s="13">
        <f t="shared" ref="F19:F22" si="4">D19*E19</f>
        <v>0</v>
      </c>
      <c r="H19" s="14"/>
      <c r="I19" s="10" t="s">
        <v>12</v>
      </c>
      <c r="J19" s="15">
        <v>35</v>
      </c>
      <c r="K19" s="38"/>
      <c r="L19" s="13">
        <f t="shared" ref="L19:L22" si="5">J19*K19</f>
        <v>0</v>
      </c>
    </row>
    <row r="20" spans="2:13" ht="15" customHeight="1" x14ac:dyDescent="0.2">
      <c r="B20" s="14"/>
      <c r="C20" s="10" t="s">
        <v>6</v>
      </c>
      <c r="D20" s="15">
        <v>1560</v>
      </c>
      <c r="E20" s="38"/>
      <c r="F20" s="13">
        <f t="shared" si="4"/>
        <v>0</v>
      </c>
      <c r="H20" s="14"/>
      <c r="I20" s="10" t="s">
        <v>6</v>
      </c>
      <c r="J20" s="15">
        <v>570</v>
      </c>
      <c r="K20" s="38"/>
      <c r="L20" s="13">
        <f t="shared" si="5"/>
        <v>0</v>
      </c>
    </row>
    <row r="21" spans="2:13" ht="15" customHeight="1" x14ac:dyDescent="0.2">
      <c r="B21" s="14"/>
      <c r="C21" s="10" t="s">
        <v>8</v>
      </c>
      <c r="D21" s="15">
        <v>310</v>
      </c>
      <c r="E21" s="38"/>
      <c r="F21" s="13">
        <f t="shared" si="4"/>
        <v>0</v>
      </c>
      <c r="H21" s="14"/>
      <c r="I21" s="10" t="s">
        <v>8</v>
      </c>
      <c r="J21" s="15">
        <v>106</v>
      </c>
      <c r="K21" s="38"/>
      <c r="L21" s="13">
        <f t="shared" si="5"/>
        <v>0</v>
      </c>
    </row>
    <row r="22" spans="2:13" ht="15" customHeight="1" x14ac:dyDescent="0.2">
      <c r="B22" s="14"/>
      <c r="C22" s="10" t="s">
        <v>9</v>
      </c>
      <c r="D22" s="15">
        <v>1600</v>
      </c>
      <c r="E22" s="38"/>
      <c r="F22" s="13">
        <f t="shared" si="4"/>
        <v>0</v>
      </c>
      <c r="H22" s="14"/>
      <c r="I22" s="10" t="s">
        <v>9</v>
      </c>
      <c r="J22" s="15">
        <v>690</v>
      </c>
      <c r="K22" s="38"/>
      <c r="L22" s="13">
        <f t="shared" si="5"/>
        <v>0</v>
      </c>
    </row>
    <row r="23" spans="2:13" ht="15" customHeight="1" thickBot="1" x14ac:dyDescent="0.25">
      <c r="B23" s="14"/>
      <c r="C23" s="10"/>
      <c r="D23" s="15"/>
      <c r="E23" s="16" t="s">
        <v>10</v>
      </c>
      <c r="F23" s="20">
        <f>SUM(F19:F22)</f>
        <v>0</v>
      </c>
      <c r="H23" s="14"/>
      <c r="I23" s="10"/>
      <c r="J23" s="15"/>
      <c r="K23" s="16" t="s">
        <v>10</v>
      </c>
      <c r="L23" s="13">
        <f>SUM(L19:L22)</f>
        <v>0</v>
      </c>
    </row>
    <row r="24" spans="2:13" ht="15" customHeight="1" thickBot="1" x14ac:dyDescent="0.25">
      <c r="B24" s="4">
        <v>4</v>
      </c>
      <c r="C24" s="5" t="s">
        <v>33</v>
      </c>
      <c r="D24" s="7"/>
      <c r="E24" s="7"/>
      <c r="F24" s="22"/>
      <c r="G24" s="3"/>
      <c r="H24" s="4">
        <v>15</v>
      </c>
      <c r="I24" s="5" t="s">
        <v>15</v>
      </c>
      <c r="J24" s="7"/>
      <c r="K24" s="7"/>
      <c r="L24" s="22"/>
    </row>
    <row r="25" spans="2:13" ht="15" customHeight="1" x14ac:dyDescent="0.2">
      <c r="B25" s="14"/>
      <c r="C25" s="10" t="s">
        <v>5</v>
      </c>
      <c r="D25" s="15">
        <v>150</v>
      </c>
      <c r="E25" s="38"/>
      <c r="F25" s="13">
        <f t="shared" ref="F25:F28" si="6">D25*E25</f>
        <v>0</v>
      </c>
      <c r="H25" s="14"/>
      <c r="I25" s="10" t="s">
        <v>6</v>
      </c>
      <c r="J25" s="15">
        <v>805</v>
      </c>
      <c r="K25" s="38"/>
      <c r="L25" s="13">
        <f t="shared" ref="L25:L27" si="7">J25*K25</f>
        <v>0</v>
      </c>
    </row>
    <row r="26" spans="2:13" ht="15" customHeight="1" x14ac:dyDescent="0.2">
      <c r="B26" s="14"/>
      <c r="C26" s="10" t="s">
        <v>6</v>
      </c>
      <c r="D26" s="15">
        <v>3370</v>
      </c>
      <c r="E26" s="38"/>
      <c r="F26" s="13">
        <f t="shared" si="6"/>
        <v>0</v>
      </c>
      <c r="H26" s="14"/>
      <c r="I26" s="10" t="s">
        <v>8</v>
      </c>
      <c r="J26" s="15">
        <v>180</v>
      </c>
      <c r="K26" s="38"/>
      <c r="L26" s="13">
        <f t="shared" si="7"/>
        <v>0</v>
      </c>
    </row>
    <row r="27" spans="2:13" ht="15" customHeight="1" x14ac:dyDescent="0.2">
      <c r="B27" s="14"/>
      <c r="C27" s="10" t="s">
        <v>8</v>
      </c>
      <c r="D27" s="15">
        <v>190</v>
      </c>
      <c r="E27" s="38"/>
      <c r="F27" s="13">
        <f t="shared" si="6"/>
        <v>0</v>
      </c>
      <c r="H27" s="14"/>
      <c r="I27" s="10" t="s">
        <v>9</v>
      </c>
      <c r="J27" s="15">
        <v>700</v>
      </c>
      <c r="K27" s="38"/>
      <c r="L27" s="13">
        <f t="shared" si="7"/>
        <v>0</v>
      </c>
      <c r="M27" s="3"/>
    </row>
    <row r="28" spans="2:13" ht="15" customHeight="1" thickBot="1" x14ac:dyDescent="0.25">
      <c r="B28" s="14"/>
      <c r="C28" s="10" t="s">
        <v>9</v>
      </c>
      <c r="D28" s="15">
        <v>1710</v>
      </c>
      <c r="E28" s="38"/>
      <c r="F28" s="13">
        <f t="shared" si="6"/>
        <v>0</v>
      </c>
      <c r="H28" s="14"/>
      <c r="I28" s="10"/>
      <c r="J28" s="15"/>
      <c r="K28" s="16" t="s">
        <v>10</v>
      </c>
      <c r="L28" s="20">
        <f>SUM(L25:L27)</f>
        <v>0</v>
      </c>
    </row>
    <row r="29" spans="2:13" ht="15" customHeight="1" thickBot="1" x14ac:dyDescent="0.25">
      <c r="B29" s="14"/>
      <c r="C29" s="10"/>
      <c r="D29" s="15"/>
      <c r="E29" s="16" t="s">
        <v>10</v>
      </c>
      <c r="F29" s="20">
        <f>SUM(F25:F28)</f>
        <v>0</v>
      </c>
      <c r="H29" s="4">
        <v>16</v>
      </c>
      <c r="I29" s="5" t="s">
        <v>39</v>
      </c>
      <c r="J29" s="7"/>
      <c r="K29" s="7"/>
      <c r="L29" s="22"/>
    </row>
    <row r="30" spans="2:13" ht="15" customHeight="1" thickBot="1" x14ac:dyDescent="0.25">
      <c r="B30" s="4">
        <v>5</v>
      </c>
      <c r="C30" s="5" t="s">
        <v>16</v>
      </c>
      <c r="D30" s="7"/>
      <c r="E30" s="7"/>
      <c r="F30" s="22"/>
      <c r="G30" s="3"/>
      <c r="H30" s="14"/>
      <c r="I30" s="10" t="s">
        <v>17</v>
      </c>
      <c r="J30" s="15">
        <v>160</v>
      </c>
      <c r="K30" s="37"/>
      <c r="L30" s="13">
        <f t="shared" ref="L30" si="8">J30*K30</f>
        <v>0</v>
      </c>
    </row>
    <row r="31" spans="2:13" ht="15" customHeight="1" thickBot="1" x14ac:dyDescent="0.25">
      <c r="B31" s="14"/>
      <c r="C31" s="10" t="s">
        <v>5</v>
      </c>
      <c r="D31" s="15">
        <v>1350</v>
      </c>
      <c r="E31" s="38"/>
      <c r="F31" s="13">
        <f t="shared" ref="F31:F35" si="9">D31*E31</f>
        <v>0</v>
      </c>
      <c r="H31" s="14"/>
      <c r="I31" s="10"/>
      <c r="J31" s="15"/>
      <c r="K31" s="16" t="s">
        <v>10</v>
      </c>
      <c r="L31" s="20">
        <f>SUM(L30)</f>
        <v>0</v>
      </c>
    </row>
    <row r="32" spans="2:13" ht="15" customHeight="1" thickBot="1" x14ac:dyDescent="0.25">
      <c r="B32" s="14"/>
      <c r="C32" s="10" t="s">
        <v>6</v>
      </c>
      <c r="D32" s="15">
        <v>395</v>
      </c>
      <c r="E32" s="38"/>
      <c r="F32" s="13">
        <f t="shared" si="9"/>
        <v>0</v>
      </c>
      <c r="H32" s="4">
        <v>17</v>
      </c>
      <c r="I32" s="5" t="s">
        <v>29</v>
      </c>
      <c r="J32" s="7"/>
      <c r="K32" s="7"/>
      <c r="L32" s="22"/>
    </row>
    <row r="33" spans="2:13" ht="15" customHeight="1" x14ac:dyDescent="0.2">
      <c r="B33" s="14"/>
      <c r="C33" s="10" t="s">
        <v>8</v>
      </c>
      <c r="D33" s="15">
        <v>300</v>
      </c>
      <c r="E33" s="38"/>
      <c r="F33" s="13">
        <f t="shared" si="9"/>
        <v>0</v>
      </c>
      <c r="H33" s="14"/>
      <c r="I33" s="10" t="s">
        <v>6</v>
      </c>
      <c r="J33" s="15">
        <v>310</v>
      </c>
      <c r="K33" s="38"/>
      <c r="L33" s="13">
        <f t="shared" ref="L33:L35" si="10">J33*K33</f>
        <v>0</v>
      </c>
    </row>
    <row r="34" spans="2:13" ht="15" customHeight="1" x14ac:dyDescent="0.2">
      <c r="B34" s="14"/>
      <c r="C34" s="10" t="s">
        <v>27</v>
      </c>
      <c r="D34" s="15">
        <v>730</v>
      </c>
      <c r="E34" s="38"/>
      <c r="F34" s="13">
        <f t="shared" si="9"/>
        <v>0</v>
      </c>
      <c r="H34" s="14"/>
      <c r="I34" s="10" t="s">
        <v>8</v>
      </c>
      <c r="J34" s="15">
        <v>120</v>
      </c>
      <c r="K34" s="38"/>
      <c r="L34" s="13">
        <f t="shared" si="10"/>
        <v>0</v>
      </c>
    </row>
    <row r="35" spans="2:13" ht="15" customHeight="1" x14ac:dyDescent="0.2">
      <c r="B35" s="14"/>
      <c r="C35" s="10" t="s">
        <v>9</v>
      </c>
      <c r="D35" s="15">
        <v>450</v>
      </c>
      <c r="E35" s="38"/>
      <c r="F35" s="13">
        <f t="shared" si="9"/>
        <v>0</v>
      </c>
      <c r="H35" s="14"/>
      <c r="I35" s="10" t="s">
        <v>9</v>
      </c>
      <c r="J35" s="15">
        <v>360</v>
      </c>
      <c r="K35" s="38"/>
      <c r="L35" s="13">
        <f t="shared" si="10"/>
        <v>0</v>
      </c>
    </row>
    <row r="36" spans="2:13" ht="15" customHeight="1" x14ac:dyDescent="0.2">
      <c r="B36" s="14"/>
      <c r="C36" s="10"/>
      <c r="D36" s="15"/>
      <c r="E36" s="16" t="s">
        <v>10</v>
      </c>
      <c r="F36" s="13">
        <f>SUM(F31:F35)</f>
        <v>0</v>
      </c>
      <c r="G36" s="3"/>
      <c r="H36" s="14"/>
      <c r="I36" s="10"/>
      <c r="J36" s="15"/>
      <c r="K36" s="16" t="s">
        <v>10</v>
      </c>
      <c r="L36" s="13">
        <f>SUM(L33:L35)</f>
        <v>0</v>
      </c>
    </row>
    <row r="37" spans="2:13" ht="15" customHeight="1" thickBot="1" x14ac:dyDescent="0.25">
      <c r="B37" s="14"/>
      <c r="C37" s="10"/>
      <c r="D37" s="15"/>
      <c r="E37" s="16"/>
      <c r="F37" s="13"/>
      <c r="H37" s="14"/>
      <c r="I37" s="10"/>
      <c r="J37" s="15"/>
      <c r="K37" s="26"/>
      <c r="L37" s="20"/>
      <c r="M37" s="23"/>
    </row>
    <row r="38" spans="2:13" ht="15" customHeight="1" thickBot="1" x14ac:dyDescent="0.25">
      <c r="B38" s="4">
        <v>6</v>
      </c>
      <c r="C38" s="5" t="s">
        <v>18</v>
      </c>
      <c r="D38" s="6" t="s">
        <v>1</v>
      </c>
      <c r="E38" s="7" t="s">
        <v>2</v>
      </c>
      <c r="F38" s="8" t="s">
        <v>3</v>
      </c>
      <c r="H38" s="4">
        <v>18</v>
      </c>
      <c r="I38" s="5" t="s">
        <v>35</v>
      </c>
      <c r="J38" s="7"/>
      <c r="K38" s="7"/>
      <c r="L38" s="22"/>
    </row>
    <row r="39" spans="2:13" ht="15" customHeight="1" x14ac:dyDescent="0.2">
      <c r="B39" s="14"/>
      <c r="C39" s="10" t="s">
        <v>17</v>
      </c>
      <c r="D39" s="24">
        <v>200</v>
      </c>
      <c r="E39" s="38"/>
      <c r="F39" s="13">
        <f t="shared" ref="F39:F42" si="11">D39*E39</f>
        <v>0</v>
      </c>
      <c r="H39" s="14"/>
      <c r="I39" s="10" t="s">
        <v>6</v>
      </c>
      <c r="J39" s="15">
        <v>55</v>
      </c>
      <c r="K39" s="38"/>
      <c r="L39" s="13">
        <f t="shared" ref="L39:L41" si="12">J39*K39</f>
        <v>0</v>
      </c>
    </row>
    <row r="40" spans="2:13" ht="15" customHeight="1" x14ac:dyDescent="0.2">
      <c r="B40" s="14"/>
      <c r="C40" s="10" t="s">
        <v>6</v>
      </c>
      <c r="D40" s="15">
        <v>3458</v>
      </c>
      <c r="E40" s="38"/>
      <c r="F40" s="13">
        <f t="shared" si="11"/>
        <v>0</v>
      </c>
      <c r="H40" s="14"/>
      <c r="I40" s="10" t="s">
        <v>8</v>
      </c>
      <c r="J40" s="15">
        <v>45</v>
      </c>
      <c r="K40" s="38"/>
      <c r="L40" s="13">
        <f t="shared" si="12"/>
        <v>0</v>
      </c>
    </row>
    <row r="41" spans="2:13" ht="15" customHeight="1" x14ac:dyDescent="0.2">
      <c r="B41" s="14"/>
      <c r="C41" s="25" t="s">
        <v>8</v>
      </c>
      <c r="D41" s="24">
        <v>275</v>
      </c>
      <c r="E41" s="38"/>
      <c r="F41" s="13">
        <f t="shared" si="11"/>
        <v>0</v>
      </c>
      <c r="H41" s="14"/>
      <c r="I41" s="27" t="s">
        <v>19</v>
      </c>
      <c r="J41" s="15">
        <v>190</v>
      </c>
      <c r="K41" s="38"/>
      <c r="L41" s="13">
        <f t="shared" si="12"/>
        <v>0</v>
      </c>
    </row>
    <row r="42" spans="2:13" ht="15" customHeight="1" x14ac:dyDescent="0.2">
      <c r="B42" s="14"/>
      <c r="C42" s="25" t="s">
        <v>9</v>
      </c>
      <c r="D42" s="24">
        <v>365</v>
      </c>
      <c r="E42" s="38"/>
      <c r="F42" s="13">
        <f t="shared" si="11"/>
        <v>0</v>
      </c>
      <c r="G42" s="3"/>
      <c r="H42" s="14"/>
      <c r="I42" s="10"/>
      <c r="J42" s="15"/>
      <c r="K42" s="16" t="s">
        <v>10</v>
      </c>
      <c r="L42" s="13">
        <f>SUM(L39:L41)</f>
        <v>0</v>
      </c>
    </row>
    <row r="43" spans="2:13" ht="15" customHeight="1" thickBot="1" x14ac:dyDescent="0.25">
      <c r="B43" s="14"/>
      <c r="C43" s="10"/>
      <c r="D43" s="15"/>
      <c r="E43" s="16" t="s">
        <v>10</v>
      </c>
      <c r="F43" s="20">
        <f>SUM(F39:F42)</f>
        <v>0</v>
      </c>
      <c r="H43" s="28"/>
      <c r="I43" s="29"/>
      <c r="J43" s="30"/>
      <c r="K43" s="31"/>
      <c r="L43" s="13"/>
    </row>
    <row r="44" spans="2:13" ht="15" customHeight="1" thickBot="1" x14ac:dyDescent="0.25">
      <c r="B44" s="4">
        <v>7</v>
      </c>
      <c r="C44" s="5" t="s">
        <v>34</v>
      </c>
      <c r="D44" s="7"/>
      <c r="E44" s="7"/>
      <c r="F44" s="22"/>
      <c r="H44" s="4">
        <v>19</v>
      </c>
      <c r="I44" s="5" t="s">
        <v>28</v>
      </c>
      <c r="J44" s="7"/>
      <c r="K44" s="7"/>
      <c r="L44" s="22"/>
    </row>
    <row r="45" spans="2:13" ht="15" customHeight="1" x14ac:dyDescent="0.2">
      <c r="B45" s="14"/>
      <c r="C45" s="10" t="s">
        <v>17</v>
      </c>
      <c r="D45" s="15">
        <v>25</v>
      </c>
      <c r="E45" s="38"/>
      <c r="F45" s="13">
        <f t="shared" ref="F45:F48" si="13">D45*E45</f>
        <v>0</v>
      </c>
      <c r="H45" s="14"/>
      <c r="I45" s="10" t="s">
        <v>17</v>
      </c>
      <c r="J45" s="10">
        <v>689</v>
      </c>
      <c r="K45" s="38"/>
      <c r="L45" s="13">
        <f t="shared" ref="L45:L49" si="14">J45*K45</f>
        <v>0</v>
      </c>
    </row>
    <row r="46" spans="2:13" ht="15" customHeight="1" x14ac:dyDescent="0.2">
      <c r="B46" s="14"/>
      <c r="C46" s="10" t="s">
        <v>6</v>
      </c>
      <c r="D46" s="15">
        <v>1510</v>
      </c>
      <c r="E46" s="38"/>
      <c r="F46" s="13">
        <f t="shared" si="13"/>
        <v>0</v>
      </c>
      <c r="H46" s="14"/>
      <c r="I46" s="10" t="s">
        <v>6</v>
      </c>
      <c r="J46" s="10">
        <v>1288</v>
      </c>
      <c r="K46" s="38"/>
      <c r="L46" s="13">
        <f t="shared" si="14"/>
        <v>0</v>
      </c>
    </row>
    <row r="47" spans="2:13" ht="15" customHeight="1" x14ac:dyDescent="0.2">
      <c r="B47" s="14"/>
      <c r="C47" s="10" t="s">
        <v>8</v>
      </c>
      <c r="D47" s="15">
        <v>175</v>
      </c>
      <c r="E47" s="38"/>
      <c r="F47" s="13">
        <f t="shared" si="13"/>
        <v>0</v>
      </c>
      <c r="H47" s="14"/>
      <c r="I47" s="15" t="s">
        <v>9</v>
      </c>
      <c r="J47" s="10">
        <v>864</v>
      </c>
      <c r="K47" s="38"/>
      <c r="L47" s="13">
        <f t="shared" si="14"/>
        <v>0</v>
      </c>
    </row>
    <row r="48" spans="2:13" ht="15" customHeight="1" x14ac:dyDescent="0.2">
      <c r="B48" s="14"/>
      <c r="C48" s="10" t="s">
        <v>9</v>
      </c>
      <c r="D48" s="15">
        <v>140</v>
      </c>
      <c r="E48" s="38"/>
      <c r="F48" s="13">
        <f t="shared" si="13"/>
        <v>0</v>
      </c>
      <c r="G48" s="3"/>
      <c r="H48" s="14"/>
      <c r="I48" s="15" t="s">
        <v>5</v>
      </c>
      <c r="J48" s="10">
        <v>200</v>
      </c>
      <c r="K48" s="38"/>
      <c r="L48" s="13">
        <f t="shared" si="14"/>
        <v>0</v>
      </c>
    </row>
    <row r="49" spans="2:12" ht="15" customHeight="1" thickBot="1" x14ac:dyDescent="0.25">
      <c r="B49" s="14"/>
      <c r="C49" s="10"/>
      <c r="D49" s="15"/>
      <c r="E49" s="16" t="s">
        <v>10</v>
      </c>
      <c r="F49" s="20">
        <f>SUM(F45:F48)</f>
        <v>0</v>
      </c>
      <c r="H49" s="14"/>
      <c r="I49" s="10" t="s">
        <v>8</v>
      </c>
      <c r="J49" s="10">
        <v>62</v>
      </c>
      <c r="K49" s="38"/>
      <c r="L49" s="13">
        <f t="shared" si="14"/>
        <v>0</v>
      </c>
    </row>
    <row r="50" spans="2:12" ht="15" customHeight="1" thickBot="1" x14ac:dyDescent="0.25">
      <c r="B50" s="4">
        <v>8</v>
      </c>
      <c r="C50" s="5" t="s">
        <v>20</v>
      </c>
      <c r="D50" s="7"/>
      <c r="E50" s="7"/>
      <c r="F50" s="22"/>
      <c r="H50" s="14"/>
      <c r="I50" s="10"/>
      <c r="J50" s="10"/>
      <c r="K50" s="16" t="s">
        <v>10</v>
      </c>
      <c r="L50" s="13">
        <f>SUM(L45:L49)</f>
        <v>0</v>
      </c>
    </row>
    <row r="51" spans="2:12" ht="15" customHeight="1" thickBot="1" x14ac:dyDescent="0.25">
      <c r="B51" s="14"/>
      <c r="C51" s="10" t="s">
        <v>5</v>
      </c>
      <c r="D51" s="15">
        <v>2317</v>
      </c>
      <c r="E51" s="38"/>
      <c r="F51" s="13">
        <f t="shared" ref="F51:F55" si="15">D51*E51</f>
        <v>0</v>
      </c>
      <c r="H51" s="28"/>
      <c r="I51" s="30"/>
      <c r="J51" s="29"/>
      <c r="K51" s="32"/>
      <c r="L51" s="33"/>
    </row>
    <row r="52" spans="2:12" ht="15" customHeight="1" x14ac:dyDescent="0.2">
      <c r="B52" s="14"/>
      <c r="C52" s="10" t="s">
        <v>6</v>
      </c>
      <c r="D52" s="15">
        <v>1146</v>
      </c>
      <c r="E52" s="38"/>
      <c r="F52" s="13">
        <f t="shared" si="15"/>
        <v>0</v>
      </c>
    </row>
    <row r="53" spans="2:12" ht="15" customHeight="1" x14ac:dyDescent="0.2">
      <c r="B53" s="14"/>
      <c r="C53" s="10" t="s">
        <v>27</v>
      </c>
      <c r="D53" s="15">
        <v>1427</v>
      </c>
      <c r="E53" s="38"/>
      <c r="F53" s="13">
        <f t="shared" si="15"/>
        <v>0</v>
      </c>
    </row>
    <row r="54" spans="2:12" ht="15" customHeight="1" x14ac:dyDescent="0.2">
      <c r="B54" s="14"/>
      <c r="C54" s="10" t="s">
        <v>8</v>
      </c>
      <c r="D54" s="15">
        <v>390</v>
      </c>
      <c r="E54" s="38"/>
      <c r="F54" s="13">
        <f t="shared" si="15"/>
        <v>0</v>
      </c>
    </row>
    <row r="55" spans="2:12" ht="15" customHeight="1" x14ac:dyDescent="0.2">
      <c r="B55" s="14"/>
      <c r="C55" s="10" t="s">
        <v>9</v>
      </c>
      <c r="D55" s="15">
        <v>1000</v>
      </c>
      <c r="E55" s="38"/>
      <c r="F55" s="13">
        <f t="shared" si="15"/>
        <v>0</v>
      </c>
    </row>
    <row r="56" spans="2:12" ht="15" customHeight="1" x14ac:dyDescent="0.2">
      <c r="B56" s="14"/>
      <c r="C56" s="10"/>
      <c r="D56" s="15"/>
      <c r="E56" s="16" t="s">
        <v>10</v>
      </c>
      <c r="F56" s="13">
        <f>SUM(F51:F55)</f>
        <v>0</v>
      </c>
      <c r="G56" s="2"/>
    </row>
    <row r="57" spans="2:12" ht="15" customHeight="1" thickBot="1" x14ac:dyDescent="0.25">
      <c r="B57" s="28"/>
      <c r="C57" s="29"/>
      <c r="D57" s="30"/>
      <c r="E57" s="12"/>
      <c r="F57" s="13"/>
    </row>
    <row r="58" spans="2:12" ht="15" customHeight="1" thickBot="1" x14ac:dyDescent="0.25">
      <c r="B58" s="4">
        <v>10</v>
      </c>
      <c r="C58" s="5" t="s">
        <v>21</v>
      </c>
      <c r="D58" s="7"/>
      <c r="E58" s="7"/>
      <c r="F58" s="22"/>
    </row>
    <row r="59" spans="2:12" ht="15" customHeight="1" thickBot="1" x14ac:dyDescent="0.25">
      <c r="B59" s="14"/>
      <c r="C59" s="10" t="s">
        <v>17</v>
      </c>
      <c r="D59" s="15">
        <v>60</v>
      </c>
      <c r="E59" s="38"/>
      <c r="F59" s="13">
        <f t="shared" ref="F59:F61" si="16">D59*E59</f>
        <v>0</v>
      </c>
    </row>
    <row r="60" spans="2:12" ht="15" customHeight="1" x14ac:dyDescent="0.2">
      <c r="B60" s="14"/>
      <c r="C60" s="10" t="s">
        <v>6</v>
      </c>
      <c r="D60" s="15">
        <v>100</v>
      </c>
      <c r="E60" s="38"/>
      <c r="F60" s="13">
        <f t="shared" si="16"/>
        <v>0</v>
      </c>
      <c r="H60" s="48" t="s">
        <v>22</v>
      </c>
      <c r="I60" s="49"/>
      <c r="J60" s="49"/>
      <c r="K60" s="52">
        <f>L50+L42+L36+L31+L28+L23+L17+L11+F10+F17+F23+F29+F36+F43+F49+F56+F62+F68</f>
        <v>0</v>
      </c>
      <c r="L60" s="53"/>
    </row>
    <row r="61" spans="2:12" ht="15" customHeight="1" thickBot="1" x14ac:dyDescent="0.25">
      <c r="B61" s="14"/>
      <c r="C61" s="10" t="s">
        <v>8</v>
      </c>
      <c r="D61" s="15">
        <v>67</v>
      </c>
      <c r="E61" s="38"/>
      <c r="F61" s="13">
        <f t="shared" si="16"/>
        <v>0</v>
      </c>
      <c r="H61" s="50"/>
      <c r="I61" s="51"/>
      <c r="J61" s="51"/>
      <c r="K61" s="54"/>
      <c r="L61" s="55"/>
    </row>
    <row r="62" spans="2:12" ht="15" customHeight="1" x14ac:dyDescent="0.2">
      <c r="B62" s="14"/>
      <c r="C62" s="10"/>
      <c r="D62" s="10"/>
      <c r="E62" s="16" t="s">
        <v>10</v>
      </c>
      <c r="F62" s="13">
        <f>SUM(F59:F61)</f>
        <v>0</v>
      </c>
      <c r="G62" s="3"/>
      <c r="H62" s="48" t="s">
        <v>24</v>
      </c>
      <c r="I62" s="49"/>
      <c r="J62" s="49"/>
      <c r="K62" s="52">
        <f>K60*5</f>
        <v>0</v>
      </c>
      <c r="L62" s="53"/>
    </row>
    <row r="63" spans="2:12" ht="15" customHeight="1" thickBot="1" x14ac:dyDescent="0.25">
      <c r="B63" s="34"/>
      <c r="C63" s="3"/>
      <c r="F63" s="20"/>
      <c r="H63" s="50"/>
      <c r="I63" s="51"/>
      <c r="J63" s="51"/>
      <c r="K63" s="54"/>
      <c r="L63" s="55"/>
    </row>
    <row r="64" spans="2:12" ht="15" customHeight="1" thickBot="1" x14ac:dyDescent="0.25">
      <c r="B64" s="4">
        <v>11</v>
      </c>
      <c r="C64" s="5" t="s">
        <v>23</v>
      </c>
      <c r="D64" s="7"/>
      <c r="E64" s="7"/>
      <c r="F64" s="22"/>
    </row>
    <row r="65" spans="2:8" ht="15" customHeight="1" x14ac:dyDescent="0.2">
      <c r="B65" s="14"/>
      <c r="C65" s="10" t="s">
        <v>6</v>
      </c>
      <c r="D65" s="15">
        <v>1400</v>
      </c>
      <c r="E65" s="38"/>
      <c r="F65" s="13">
        <f t="shared" ref="F65:F67" si="17">D65*E65</f>
        <v>0</v>
      </c>
    </row>
    <row r="66" spans="2:8" ht="15" customHeight="1" x14ac:dyDescent="0.2">
      <c r="B66" s="14"/>
      <c r="C66" s="10" t="s">
        <v>8</v>
      </c>
      <c r="D66" s="15">
        <v>195</v>
      </c>
      <c r="E66" s="38"/>
      <c r="F66" s="13">
        <f t="shared" si="17"/>
        <v>0</v>
      </c>
    </row>
    <row r="67" spans="2:8" ht="15" customHeight="1" x14ac:dyDescent="0.2">
      <c r="B67" s="14"/>
      <c r="C67" s="10" t="s">
        <v>9</v>
      </c>
      <c r="D67" s="15">
        <v>420</v>
      </c>
      <c r="E67" s="38"/>
      <c r="F67" s="13">
        <f t="shared" si="17"/>
        <v>0</v>
      </c>
      <c r="H67" s="45" t="s">
        <v>26</v>
      </c>
    </row>
    <row r="68" spans="2:8" ht="15" customHeight="1" thickBot="1" x14ac:dyDescent="0.25">
      <c r="B68" s="28"/>
      <c r="C68" s="29"/>
      <c r="D68" s="30"/>
      <c r="E68" s="35" t="s">
        <v>10</v>
      </c>
      <c r="F68" s="33">
        <f>SUM(F65:F67)</f>
        <v>0</v>
      </c>
    </row>
    <row r="71" spans="2:8" ht="15" customHeight="1" x14ac:dyDescent="0.2">
      <c r="G71" s="44"/>
    </row>
    <row r="72" spans="2:8" ht="15" customHeight="1" x14ac:dyDescent="0.2">
      <c r="D72" s="44"/>
      <c r="E72" s="44"/>
      <c r="F72" s="44"/>
    </row>
  </sheetData>
  <sheetProtection algorithmName="SHA-512" hashValue="3C1o3AHBvO+3VgEfCX95gdli3FsIH5OU8la1QMe+gb73jsGwMuPAHH1o+kkZcxkAWrtiZWK8MFg3NdRw2FSnFA==" saltValue="sTncLLl+dm3TU9ZuwLNtcg==" spinCount="100000" sheet="1" selectLockedCells="1"/>
  <mergeCells count="5">
    <mergeCell ref="B3:L3"/>
    <mergeCell ref="H60:J61"/>
    <mergeCell ref="K60:L61"/>
    <mergeCell ref="H62:J63"/>
    <mergeCell ref="K62:L63"/>
  </mergeCells>
  <pageMargins left="0.75" right="0.75" top="1" bottom="1" header="0" footer="0"/>
  <pageSetup paperSize="9" scale="71" fitToHeight="0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 - izračun</vt:lpstr>
      <vt:lpstr>'popis - izračun'!Področje_tiskanja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Štern</dc:creator>
  <cp:lastModifiedBy>Gregor Štern</cp:lastModifiedBy>
  <cp:lastPrinted>2021-01-28T11:25:52Z</cp:lastPrinted>
  <dcterms:created xsi:type="dcterms:W3CDTF">2021-01-25T22:30:41Z</dcterms:created>
  <dcterms:modified xsi:type="dcterms:W3CDTF">2026-02-02T11:18:14Z</dcterms:modified>
</cp:coreProperties>
</file>