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elektrog-my.sharepoint.com/personal/robert_pfajfar_elektro-gorenjska_si/Documents/Dokumenti/POVPRAŠEVANJA POV-i ; PONUDBE - MATERIAL, STORITVE/LETO 2023/POV23-042; IZGRADNJA OGRAJE IN DRSNIH VRAT NA DEPONIJI DROGOV RADOVLJICA/"/>
    </mc:Choice>
  </mc:AlternateContent>
  <xr:revisionPtr revIDLastSave="0" documentId="8_{82E8B3F5-37CE-49AB-9556-460548AC1D5F}" xr6:coauthVersionLast="47" xr6:coauthVersionMax="47" xr10:uidLastSave="{00000000-0000-0000-0000-000000000000}"/>
  <bookViews>
    <workbookView xWindow="-120" yWindow="-120" windowWidth="29040" windowHeight="15840" xr2:uid="{00000000-000D-0000-FFFF-FFFF00000000}"/>
  </bookViews>
  <sheets>
    <sheet name="PREDRAČUN - POPIS DEL" sheetId="1" r:id="rId1"/>
    <sheet name="VIZUALIZACIJA OGRAJE DEPONIJ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E8" i="1"/>
  <c r="E10" i="1"/>
  <c r="E12" i="1"/>
  <c r="E14" i="1"/>
  <c r="E6" i="1"/>
  <c r="F18" i="1" l="1"/>
</calcChain>
</file>

<file path=xl/sharedStrings.xml><?xml version="1.0" encoding="utf-8"?>
<sst xmlns="http://schemas.openxmlformats.org/spreadsheetml/2006/main" count="12" uniqueCount="11">
  <si>
    <t>POPIS DEL ZA DEPONIJO DROGOV RADOVLJICA</t>
  </si>
  <si>
    <t>Odstranitev obstoječe ograje in obstoječih vrat + odstranitev betonskih blokov stebrov obstoječe ograje</t>
  </si>
  <si>
    <t>Dobava in montaža 3D panelne ograje višine 2430 mm s standardnimi stebri za to višino (stebri za vbetoniranje) in pripadajočim pritrdilnim materialom.
Kontura nove ograje je enaka konturi obstoječi ograji.
Okvirna dolžina je 216,4 metra in je vidna na načrtu RAD-000-0-tloris 3D panelne ograje.
86 stebrov za vbetoniranje.
3 stebre izdelati s prirobnico za pritrditev v betonski blok višina stebra 2490 mm.
88 3D panelov višine 2430 mm in dolžine 2500 mm.
Barvo določi naročnik (izbirati med RAL 6005 (zelena) in RAL 7016 (antracit)).</t>
  </si>
  <si>
    <t>Betoniranje betonksih blokov
1x [v mm] l=2650; g=900;š=800 (načrt vrata deponije RAD-000-1)
1x [v mm] l=1700; g=500; š=600 (načrt vrata deponije RAD-000-1)
86x betoniranje stebrov panelne ograje [v mm] l=500; g=600; š=500</t>
  </si>
  <si>
    <t>Izdelava in montaža samonosnih vrat širine 6 metrov na motorni pogon in vrat osebnega prehoda
Izdelava vrat po priloženih načrtih:
001-steber 1
002-steber 2
003-steber 3
004-vrata osebnega prehoda
005-samonosna vrata
cevi C
pločevine S
RAD-000-1 vrata deponije
Profili vrat: cevi 100/100/5; 120/60/5; 60/40/3; 40/40/3; 30/20/3
Vrata so vroče cinkana in barvana. Barvo vrat določi naročnik (izbirati med RAL 6005 (zelena) in RAL 7016 (antracit)).
Dobava in montaža elektromotorja za premikanje vrat z vsemi pripadajočimi komponentami (motor, zobata letev, stikala, vijačni material, ...).
Standardni elementi vrat so od Benko Tehne, lahko se uporabi tudi standardne elemente drugega ponudnika s primerljivimi karakteristikami.</t>
  </si>
  <si>
    <t>Izkop in odvoz izkopanin za betonske bloke samonosnih vrat in za stebre ograje
1x izkop in odvoz izkopanin za betonski blok samonosnih vrat [v mm] l=2650; g=900;š=800
1x izkop za betonski blok vrat osebnega prehoda [v mm] l=1700; g=500; š=600
86x izkop za betonski blok stebrov ograje [v mm] l=500; g=600; š=500</t>
  </si>
  <si>
    <t>Količina/kpl</t>
  </si>
  <si>
    <t>Skupaj cena v EUR brez DDV</t>
  </si>
  <si>
    <t>Cena na enoto v EUR brez DDV</t>
  </si>
  <si>
    <t>SKUPAJ v EUR brez DDV:</t>
  </si>
  <si>
    <t>Nepredvidena dela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</si>
</sst>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s>
  <cellStyleXfs count="1">
    <xf numFmtId="0" fontId="0" fillId="0" borderId="0"/>
  </cellStyleXfs>
  <cellXfs count="47">
    <xf numFmtId="0" fontId="0" fillId="0" borderId="0" xfId="0"/>
    <xf numFmtId="0" fontId="1" fillId="0" borderId="1" xfId="0" applyFont="1" applyBorder="1"/>
    <xf numFmtId="0" fontId="1" fillId="0" borderId="2" xfId="0" applyFont="1" applyBorder="1" applyAlignment="1">
      <alignment vertical="center"/>
    </xf>
    <xf numFmtId="0" fontId="0" fillId="0" borderId="7" xfId="0" applyBorder="1" applyAlignment="1">
      <alignment wrapText="1"/>
    </xf>
    <xf numFmtId="0" fontId="0" fillId="0" borderId="12" xfId="0" applyBorder="1" applyAlignment="1">
      <alignment horizontal="center"/>
    </xf>
    <xf numFmtId="0" fontId="0" fillId="0" borderId="9" xfId="0" applyBorder="1" applyAlignment="1">
      <alignment horizontal="center" wrapText="1"/>
    </xf>
    <xf numFmtId="0" fontId="0" fillId="0" borderId="6" xfId="0" applyBorder="1" applyAlignment="1">
      <alignment horizontal="center" wrapText="1"/>
    </xf>
    <xf numFmtId="0" fontId="0" fillId="0" borderId="14" xfId="0" applyBorder="1" applyAlignment="1">
      <alignment horizontal="center"/>
    </xf>
    <xf numFmtId="0" fontId="2" fillId="0" borderId="13" xfId="0" applyFont="1" applyBorder="1"/>
    <xf numFmtId="0" fontId="0" fillId="0" borderId="9" xfId="0" applyBorder="1" applyAlignment="1">
      <alignment horizontal="center" vertical="center" wrapText="1"/>
    </xf>
    <xf numFmtId="0" fontId="1" fillId="0" borderId="4" xfId="0" applyFont="1" applyBorder="1" applyAlignment="1">
      <alignment vertical="center"/>
    </xf>
    <xf numFmtId="0" fontId="0" fillId="0" borderId="10" xfId="0" applyBorder="1" applyAlignment="1">
      <alignment wrapText="1"/>
    </xf>
    <xf numFmtId="0" fontId="0" fillId="0" borderId="14" xfId="0" applyBorder="1" applyAlignment="1">
      <alignment horizontal="center" vertical="center" wrapText="1"/>
    </xf>
    <xf numFmtId="0" fontId="0" fillId="0" borderId="15" xfId="0" applyBorder="1" applyAlignment="1">
      <alignment horizontal="center"/>
    </xf>
    <xf numFmtId="164" fontId="0" fillId="0" borderId="9" xfId="0" applyNumberFormat="1" applyBorder="1" applyAlignment="1">
      <alignment horizontal="center" wrapText="1"/>
    </xf>
    <xf numFmtId="164" fontId="2" fillId="0" borderId="3" xfId="0" applyNumberFormat="1" applyFont="1" applyBorder="1"/>
    <xf numFmtId="0" fontId="1" fillId="0" borderId="16" xfId="0" applyFont="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1"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164" fontId="1" fillId="0" borderId="9" xfId="0" applyNumberFormat="1" applyFont="1" applyBorder="1" applyAlignment="1">
      <alignment horizontal="center"/>
    </xf>
    <xf numFmtId="164" fontId="1" fillId="0" borderId="6" xfId="0" applyNumberFormat="1" applyFont="1"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2" xfId="0" applyBorder="1" applyAlignment="1">
      <alignment vertical="center"/>
    </xf>
    <xf numFmtId="0" fontId="0" fillId="0" borderId="7" xfId="0" applyBorder="1" applyAlignment="1">
      <alignment vertical="center"/>
    </xf>
    <xf numFmtId="0" fontId="1" fillId="0" borderId="4" xfId="0" applyFont="1" applyFill="1" applyBorder="1" applyAlignment="1">
      <alignment vertical="center"/>
    </xf>
    <xf numFmtId="0" fontId="0" fillId="0" borderId="7" xfId="0" applyFill="1" applyBorder="1" applyAlignment="1">
      <alignment horizontal="left" wrapText="1"/>
    </xf>
    <xf numFmtId="0" fontId="0" fillId="0" borderId="14" xfId="0" applyFill="1" applyBorder="1" applyAlignment="1">
      <alignment horizontal="center" vertical="center" wrapText="1"/>
    </xf>
    <xf numFmtId="164" fontId="0" fillId="0" borderId="9" xfId="0" applyNumberFormat="1" applyFill="1" applyBorder="1" applyAlignment="1">
      <alignment horizontal="center" wrapText="1"/>
    </xf>
    <xf numFmtId="164" fontId="0" fillId="0" borderId="9" xfId="0" applyNumberFormat="1" applyFill="1" applyBorder="1" applyAlignment="1">
      <alignment horizontal="right" wrapText="1"/>
    </xf>
    <xf numFmtId="0" fontId="0" fillId="0" borderId="6" xfId="0" applyFill="1" applyBorder="1" applyAlignment="1">
      <alignment horizont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533399</xdr:colOff>
      <xdr:row>1</xdr:row>
      <xdr:rowOff>171449</xdr:rowOff>
    </xdr:from>
    <xdr:to>
      <xdr:col>9</xdr:col>
      <xdr:colOff>561974</xdr:colOff>
      <xdr:row>12</xdr:row>
      <xdr:rowOff>149422</xdr:rowOff>
    </xdr:to>
    <xdr:pic>
      <xdr:nvPicPr>
        <xdr:cNvPr id="2" name="Slika 1" descr="3D panelne ograje - Ograje.si">
          <a:extLst>
            <a:ext uri="{FF2B5EF4-FFF2-40B4-BE49-F238E27FC236}">
              <a16:creationId xmlns:a16="http://schemas.microsoft.com/office/drawing/2014/main" id="{C306DFFB-DBE3-4F2C-BF63-EACDD50C9E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199" y="361949"/>
          <a:ext cx="3686175" cy="207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19</xdr:row>
      <xdr:rowOff>161925</xdr:rowOff>
    </xdr:from>
    <xdr:to>
      <xdr:col>10</xdr:col>
      <xdr:colOff>95250</xdr:colOff>
      <xdr:row>37</xdr:row>
      <xdr:rowOff>80517</xdr:rowOff>
    </xdr:to>
    <xdr:pic>
      <xdr:nvPicPr>
        <xdr:cNvPr id="3" name="Slika 2">
          <a:extLst>
            <a:ext uri="{FF2B5EF4-FFF2-40B4-BE49-F238E27FC236}">
              <a16:creationId xmlns:a16="http://schemas.microsoft.com/office/drawing/2014/main" id="{1677BD95-792B-42C3-AE13-A69367B4DA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3781425"/>
          <a:ext cx="4229100" cy="3347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219075</xdr:colOff>
      <xdr:row>1</xdr:row>
      <xdr:rowOff>95250</xdr:rowOff>
    </xdr:from>
    <xdr:to>
      <xdr:col>19</xdr:col>
      <xdr:colOff>95668</xdr:colOff>
      <xdr:row>15</xdr:row>
      <xdr:rowOff>57150</xdr:rowOff>
    </xdr:to>
    <xdr:pic>
      <xdr:nvPicPr>
        <xdr:cNvPr id="5" name="Slika 4">
          <a:extLst>
            <a:ext uri="{FF2B5EF4-FFF2-40B4-BE49-F238E27FC236}">
              <a16:creationId xmlns:a16="http://schemas.microsoft.com/office/drawing/2014/main" id="{41F13D5C-6010-4DF1-96C6-C87A723493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24675" y="285750"/>
          <a:ext cx="4753393"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419100</xdr:colOff>
      <xdr:row>21</xdr:row>
      <xdr:rowOff>123825</xdr:rowOff>
    </xdr:from>
    <xdr:to>
      <xdr:col>18</xdr:col>
      <xdr:colOff>590550</xdr:colOff>
      <xdr:row>36</xdr:row>
      <xdr:rowOff>152489</xdr:rowOff>
    </xdr:to>
    <xdr:pic>
      <xdr:nvPicPr>
        <xdr:cNvPr id="6" name="Slika 5">
          <a:extLst>
            <a:ext uri="{FF2B5EF4-FFF2-40B4-BE49-F238E27FC236}">
              <a16:creationId xmlns:a16="http://schemas.microsoft.com/office/drawing/2014/main" id="{02781DCC-BAB5-49A9-A378-82042F61C78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34300" y="4124325"/>
          <a:ext cx="3829050" cy="2886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workbookViewId="0">
      <selection activeCell="H16" sqref="H16"/>
    </sheetView>
  </sheetViews>
  <sheetFormatPr defaultRowHeight="15" x14ac:dyDescent="0.25"/>
  <cols>
    <col min="1" max="1" width="8.7109375" customWidth="1"/>
    <col min="2" max="2" width="41.85546875" customWidth="1"/>
    <col min="3" max="3" width="21.85546875" customWidth="1"/>
    <col min="4" max="4" width="17" customWidth="1"/>
    <col min="5" max="5" width="15.85546875" customWidth="1"/>
    <col min="6" max="6" width="11.28515625" customWidth="1"/>
  </cols>
  <sheetData>
    <row r="1" spans="1:6" x14ac:dyDescent="0.25">
      <c r="A1" s="1" t="s">
        <v>0</v>
      </c>
    </row>
    <row r="2" spans="1:6" ht="15" customHeight="1" thickBot="1" x14ac:dyDescent="0.3"/>
    <row r="3" spans="1:6" x14ac:dyDescent="0.25">
      <c r="A3" s="19" t="s">
        <v>0</v>
      </c>
      <c r="B3" s="20"/>
      <c r="C3" s="16" t="s">
        <v>6</v>
      </c>
      <c r="D3" s="16" t="s">
        <v>8</v>
      </c>
      <c r="E3" s="25" t="s">
        <v>7</v>
      </c>
      <c r="F3" s="26"/>
    </row>
    <row r="4" spans="1:6" x14ac:dyDescent="0.25">
      <c r="A4" s="21"/>
      <c r="B4" s="22"/>
      <c r="C4" s="17"/>
      <c r="D4" s="17"/>
      <c r="E4" s="27"/>
      <c r="F4" s="28"/>
    </row>
    <row r="5" spans="1:6" x14ac:dyDescent="0.25">
      <c r="A5" s="23"/>
      <c r="B5" s="24"/>
      <c r="C5" s="18"/>
      <c r="D5" s="18"/>
      <c r="E5" s="29"/>
      <c r="F5" s="30"/>
    </row>
    <row r="6" spans="1:6" ht="45" x14ac:dyDescent="0.25">
      <c r="A6" s="2">
        <v>1</v>
      </c>
      <c r="B6" s="3" t="s">
        <v>1</v>
      </c>
      <c r="C6" s="5">
        <v>1</v>
      </c>
      <c r="D6" s="14">
        <v>0</v>
      </c>
      <c r="E6" s="31">
        <f>C6*D6</f>
        <v>0</v>
      </c>
      <c r="F6" s="32"/>
    </row>
    <row r="7" spans="1:6" x14ac:dyDescent="0.25">
      <c r="A7" s="39"/>
      <c r="B7" s="40"/>
      <c r="C7" s="9"/>
      <c r="D7" s="14"/>
      <c r="E7" s="31"/>
      <c r="F7" s="32"/>
    </row>
    <row r="8" spans="1:6" ht="120" x14ac:dyDescent="0.25">
      <c r="A8" s="2">
        <v>2</v>
      </c>
      <c r="B8" s="3" t="s">
        <v>5</v>
      </c>
      <c r="C8" s="5">
        <v>1</v>
      </c>
      <c r="D8" s="14">
        <v>0</v>
      </c>
      <c r="E8" s="31">
        <f t="shared" ref="E8:E14" si="0">C8*D8</f>
        <v>0</v>
      </c>
      <c r="F8" s="32"/>
    </row>
    <row r="9" spans="1:6" x14ac:dyDescent="0.25">
      <c r="A9" s="39"/>
      <c r="B9" s="40"/>
      <c r="C9" s="9"/>
      <c r="D9" s="14"/>
      <c r="E9" s="31"/>
      <c r="F9" s="32"/>
    </row>
    <row r="10" spans="1:6" ht="105" x14ac:dyDescent="0.25">
      <c r="A10" s="2">
        <v>3</v>
      </c>
      <c r="B10" s="3" t="s">
        <v>3</v>
      </c>
      <c r="C10" s="5">
        <v>1</v>
      </c>
      <c r="D10" s="14">
        <v>0</v>
      </c>
      <c r="E10" s="31">
        <f t="shared" si="0"/>
        <v>0</v>
      </c>
      <c r="F10" s="32"/>
    </row>
    <row r="11" spans="1:6" x14ac:dyDescent="0.25">
      <c r="A11" s="39"/>
      <c r="B11" s="40"/>
      <c r="C11" s="9"/>
      <c r="D11" s="14"/>
      <c r="E11" s="31"/>
      <c r="F11" s="32"/>
    </row>
    <row r="12" spans="1:6" ht="225" x14ac:dyDescent="0.25">
      <c r="A12" s="2">
        <v>4</v>
      </c>
      <c r="B12" s="3" t="s">
        <v>2</v>
      </c>
      <c r="C12" s="5">
        <v>1</v>
      </c>
      <c r="D12" s="14">
        <v>0</v>
      </c>
      <c r="E12" s="31">
        <f t="shared" si="0"/>
        <v>0</v>
      </c>
      <c r="F12" s="32"/>
    </row>
    <row r="13" spans="1:6" x14ac:dyDescent="0.25">
      <c r="A13" s="39"/>
      <c r="B13" s="40"/>
      <c r="C13" s="9"/>
      <c r="D13" s="14"/>
      <c r="E13" s="31"/>
      <c r="F13" s="32"/>
    </row>
    <row r="14" spans="1:6" ht="375" x14ac:dyDescent="0.25">
      <c r="A14" s="2">
        <v>5</v>
      </c>
      <c r="B14" s="3" t="s">
        <v>4</v>
      </c>
      <c r="C14" s="5">
        <v>1</v>
      </c>
      <c r="D14" s="14">
        <v>0</v>
      </c>
      <c r="E14" s="31">
        <f t="shared" si="0"/>
        <v>0</v>
      </c>
      <c r="F14" s="32"/>
    </row>
    <row r="15" spans="1:6" x14ac:dyDescent="0.25">
      <c r="A15" s="10"/>
      <c r="B15" s="11"/>
      <c r="C15" s="12"/>
      <c r="D15" s="14"/>
      <c r="E15" s="5"/>
      <c r="F15" s="6"/>
    </row>
    <row r="16" spans="1:6" x14ac:dyDescent="0.25">
      <c r="A16" s="41">
        <v>6</v>
      </c>
      <c r="B16" s="42" t="s">
        <v>10</v>
      </c>
      <c r="C16" s="43">
        <v>1</v>
      </c>
      <c r="D16" s="44">
        <v>0</v>
      </c>
      <c r="E16" s="45">
        <f>C16*D16</f>
        <v>0</v>
      </c>
      <c r="F16" s="46"/>
    </row>
    <row r="17" spans="1:6" x14ac:dyDescent="0.25">
      <c r="A17" s="33"/>
      <c r="B17" s="34"/>
      <c r="C17" s="7"/>
      <c r="D17" s="7"/>
      <c r="E17" s="37"/>
      <c r="F17" s="38"/>
    </row>
    <row r="18" spans="1:6" ht="19.5" thickBot="1" x14ac:dyDescent="0.35">
      <c r="A18" s="35"/>
      <c r="B18" s="36"/>
      <c r="C18" s="13"/>
      <c r="D18" s="4"/>
      <c r="E18" s="8" t="s">
        <v>9</v>
      </c>
      <c r="F18" s="15">
        <f>E6+E8+E10+E12+E14+E16</f>
        <v>0</v>
      </c>
    </row>
  </sheetData>
  <mergeCells count="19">
    <mergeCell ref="A17:B18"/>
    <mergeCell ref="E17:F17"/>
    <mergeCell ref="E9:F9"/>
    <mergeCell ref="E10:F10"/>
    <mergeCell ref="E11:F11"/>
    <mergeCell ref="E12:F12"/>
    <mergeCell ref="E13:F13"/>
    <mergeCell ref="A9:B9"/>
    <mergeCell ref="A11:B11"/>
    <mergeCell ref="A13:B13"/>
    <mergeCell ref="D3:D5"/>
    <mergeCell ref="C3:C5"/>
    <mergeCell ref="A3:B5"/>
    <mergeCell ref="E3:F5"/>
    <mergeCell ref="E14:F14"/>
    <mergeCell ref="E6:F6"/>
    <mergeCell ref="E7:F7"/>
    <mergeCell ref="E8:F8"/>
    <mergeCell ref="A7:B7"/>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A8BE-B198-4744-B15F-27CC08CAFECA}">
  <dimension ref="A1"/>
  <sheetViews>
    <sheetView topLeftCell="A4" workbookViewId="0">
      <selection activeCell="P46" sqref="P46"/>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PREDRAČUN - POPIS DEL</vt:lpstr>
      <vt:lpstr>VIZUALIZACIJA OGRAJE DEPONIJE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Resman, Matevž</dc:creator>
  <cp:lastModifiedBy>Robert Pfajfar</cp:lastModifiedBy>
  <cp:lastPrinted>2023-10-02T05:30:21Z</cp:lastPrinted>
  <dcterms:created xsi:type="dcterms:W3CDTF">2023-07-30T17:00:41Z</dcterms:created>
  <dcterms:modified xsi:type="dcterms:W3CDTF">2023-10-10T05:19:06Z</dcterms:modified>
</cp:coreProperties>
</file>